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<sst xmlns="http://schemas.openxmlformats.org/spreadsheetml/2006/main" count="39" uniqueCount="39">
  <si>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</si>
  <si>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</si>
  <si>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</si>
  <si>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</si>
  <si>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monobloc, en polyéthylène haute densité, de 1000 mm de diamètre nominal et 3,5 m de hauteur nominale, sur dalle de 30 cm d'épaisseur en béton armé BCN: CPJ-CEM II/A 32,5 ES - TP - B 30 - 15/25 - E: 5b - BA - P 18-305, encastrement du corps du collecteur 10 cm dans la dalle, légèrement armée avec un treillis soudé ST 35 100x300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</si>
  <si>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</si>
  <si>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</si>
  <si>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</si>
  <si>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</si>
  <si>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</si>
  <si>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</si>
  <si>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mt10haf040djhi</t>
  </si>
  <si>
    <t xml:space="preserve">Béton prêt à l'emploi BCN: CPJ-CEM II/A 32,5 ES - TP - B 30 - 15/25 - E: 5b - BA - P 18-305.</t>
  </si>
  <si>
    <t xml:space="preserve">m³</t>
  </si>
  <si>
    <t xml:space="preserve">mt07ame030dkc</t>
  </si>
  <si>
    <t xml:space="preserve">Treillis soudé ST 35 100x300 mm, avec fils de fer longitudinaux de 7 mm de diamètre et fils de fer transversaux de 7 mm de diamètre, acier Fe E 500, selon NF A35-080-2.</t>
  </si>
  <si>
    <t xml:space="preserve">m²</t>
  </si>
  <si>
    <t xml:space="preserve">mt11ras110he</t>
  </si>
  <si>
    <t xml:space="preserve">Regard de visite, monobloc, en polyéthylène haute densité, de 1000 mm de diamètre nominal et 3,5 m de hauteur nominale, avec cône réducteur de 600 mm de diamètre nominal dans la bouche, avec les pattes installées, base avec surface lisse, une entrée avec manchon d'assemblage avec joint élastique de 400 mm de diamètre et une sortie de 400 mm de diamètre, selon NF EN 13598-2.</t>
  </si>
  <si>
    <t xml:space="preserve">U</t>
  </si>
  <si>
    <t xml:space="preserve">mt10hmf040djnf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</si>
  <si>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</si>
  <si>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</si>
  <si>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</si>
  <si>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</si>
  <si>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</si>
  <si>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</si>
  <si>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</si>
  <si>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</si>
  <si>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</si>
  <si>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</si>
  <si>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</si>
  <si>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</si>
  <si>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</si>
  <si>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</si>
  <si>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</si>
  <si>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</si>
  <si>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1.381,52Dhs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</si>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</sst>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36"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0.53</v>
      </c>
      <c r="F9" s="11" t="s">
        <v>13</v>
      </c>
      <c r="G9" s="13">
        <v>992.89</v>
      </c>
      <c r="H9" s="13">
        <f ca="1">ROUND(INDIRECT(ADDRESS(ROW()+(0), COLUMN()+(-3), 1))*INDIRECT(ADDRESS(ROW()+(0), COLUMN()+(-1), 1)), 2)</f>
        <v>526.23</v>
      </c>
    </row>
    <row r="10" spans="1:8" ht="24.00" thickBot="1" customHeight="1">
      <c r="A10" s="14" t="s">
        <v>14</v>
      </c>
      <c r="B10" s="14"/>
      <c r="C10" s="14"/>
      <c r="D10" s="14" t="s">
        <v>15</v>
      </c>
      <c r="E10" s="15">
        <v>1.767</v>
      </c>
      <c r="F10" s="16" t="s">
        <v>16</v>
      </c>
      <c r="G10" s="17">
        <v>57.88</v>
      </c>
      <c r="H10" s="17">
        <f ca="1">ROUND(INDIRECT(ADDRESS(ROW()+(0), COLUMN()+(-3), 1))*INDIRECT(ADDRESS(ROW()+(0), COLUMN()+(-1), 1)), 2)</f>
        <v>102.27</v>
      </c>
    </row>
    <row r="11" spans="1:8" ht="55.50" thickBot="1" customHeight="1">
      <c r="A11" s="14" t="s">
        <v>17</v>
      </c>
      <c r="B11" s="14"/>
      <c r="C11" s="14"/>
      <c r="D11" s="14" t="s">
        <v>18</v>
      </c>
      <c r="E11" s="15">
        <v>1</v>
      </c>
      <c r="F11" s="16" t="s">
        <v>19</v>
      </c>
      <c r="G11" s="17">
        <v>25413.1</v>
      </c>
      <c r="H11" s="17">
        <f ca="1">ROUND(INDIRECT(ADDRESS(ROW()+(0), COLUMN()+(-3), 1))*INDIRECT(ADDRESS(ROW()+(0), COLUMN()+(-1), 1)), 2)</f>
        <v>25413.1</v>
      </c>
    </row>
    <row r="12" spans="1:8" ht="24.00" thickBot="1" customHeight="1">
      <c r="A12" s="14" t="s">
        <v>20</v>
      </c>
      <c r="B12" s="14"/>
      <c r="C12" s="14"/>
      <c r="D12" s="14" t="s">
        <v>21</v>
      </c>
      <c r="E12" s="15">
        <v>0.293</v>
      </c>
      <c r="F12" s="16" t="s">
        <v>22</v>
      </c>
      <c r="G12" s="17">
        <v>1048.51</v>
      </c>
      <c r="H12" s="17">
        <f ca="1">ROUND(INDIRECT(ADDRESS(ROW()+(0), COLUMN()+(-3), 1))*INDIRECT(ADDRESS(ROW()+(0), COLUMN()+(-1), 1)), 2)</f>
        <v>307.21</v>
      </c>
    </row>
    <row r="13" spans="1:8" ht="34.50" thickBot="1" customHeight="1">
      <c r="A13" s="14" t="s">
        <v>23</v>
      </c>
      <c r="B13" s="14"/>
      <c r="C13" s="14"/>
      <c r="D13" s="14" t="s">
        <v>24</v>
      </c>
      <c r="E13" s="15">
        <v>1</v>
      </c>
      <c r="F13" s="16" t="s">
        <v>25</v>
      </c>
      <c r="G13" s="17">
        <v>494.55</v>
      </c>
      <c r="H13" s="17">
        <f ca="1">ROUND(INDIRECT(ADDRESS(ROW()+(0), COLUMN()+(-3), 1))*INDIRECT(ADDRESS(ROW()+(0), COLUMN()+(-1), 1)), 2)</f>
        <v>494.55</v>
      </c>
    </row>
    <row r="14" spans="1:8" ht="13.50" thickBot="1" customHeight="1">
      <c r="A14" s="14" t="s">
        <v>26</v>
      </c>
      <c r="B14" s="14"/>
      <c r="C14" s="14"/>
      <c r="D14" s="14" t="s">
        <v>27</v>
      </c>
      <c r="E14" s="15">
        <v>0.245</v>
      </c>
      <c r="F14" s="16" t="s">
        <v>28</v>
      </c>
      <c r="G14" s="17">
        <v>398.31</v>
      </c>
      <c r="H14" s="17">
        <f ca="1">ROUND(INDIRECT(ADDRESS(ROW()+(0), COLUMN()+(-3), 1))*INDIRECT(ADDRESS(ROW()+(0), COLUMN()+(-1), 1)), 2)</f>
        <v>97.59</v>
      </c>
    </row>
    <row r="15" spans="1:8" ht="13.50" thickBot="1" customHeight="1">
      <c r="A15" s="14" t="s">
        <v>29</v>
      </c>
      <c r="B15" s="14"/>
      <c r="C15" s="14"/>
      <c r="D15" s="14" t="s">
        <v>30</v>
      </c>
      <c r="E15" s="15">
        <v>2.074</v>
      </c>
      <c r="F15" s="16" t="s">
        <v>31</v>
      </c>
      <c r="G15" s="17">
        <v>49.29</v>
      </c>
      <c r="H15" s="17">
        <f ca="1">ROUND(INDIRECT(ADDRESS(ROW()+(0), COLUMN()+(-3), 1))*INDIRECT(ADDRESS(ROW()+(0), COLUMN()+(-1), 1)), 2)</f>
        <v>102.23</v>
      </c>
    </row>
    <row r="16" spans="1:8" ht="13.50" thickBot="1" customHeight="1">
      <c r="A16" s="14" t="s">
        <v>32</v>
      </c>
      <c r="B16" s="14"/>
      <c r="C16" s="14"/>
      <c r="D16" s="18" t="s">
        <v>33</v>
      </c>
      <c r="E16" s="19">
        <v>1.037</v>
      </c>
      <c r="F16" s="20" t="s">
        <v>34</v>
      </c>
      <c r="G16" s="21">
        <v>43.76</v>
      </c>
      <c r="H16" s="21">
        <f ca="1">ROUND(INDIRECT(ADDRESS(ROW()+(0), COLUMN()+(-3), 1))*INDIRECT(ADDRESS(ROW()+(0), COLUMN()+(-1), 1)), 2)</f>
        <v>45.38</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27088.6</v>
      </c>
      <c r="H17" s="24">
        <f ca="1">ROUND(INDIRECT(ADDRESS(ROW()+(0), COLUMN()+(-3), 1))*INDIRECT(ADDRESS(ROW()+(0), COLUMN()+(-1), 1))/100, 2)</f>
        <v>541.77</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27630.4</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