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<sst xmlns="http://schemas.openxmlformats.org/spreadsheetml/2006/main" count="69" uniqueCount="69">
  <si>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</si>
  <si>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AAV040</t>
  </si>
  <si>
    <t xml:space="preserve">U</t>
  </si>
  <si>
    <t xml:space="preserve">Regard à chute vertical accompagnée.</t>
  </si>
  <si>
    <r>
      <rPr>
        <sz val="8.25"/>
        <color rgb="FF000000"/>
        <rFont val="Arial"/>
        <family val="2"/>
      </rPr>
      <t xml:space="preserve">Regard à chute vertical accompagnée, de </t>
    </r>
    <r>
      <rPr>
        <b/>
        <sz val="8.25"/>
        <color rgb="FF000000"/>
        <rFont val="Arial"/>
        <family val="2"/>
      </rPr>
      <t xml:space="preserve">0,80</t>
    </r>
    <r>
      <rPr>
        <sz val="8.25"/>
        <color rgb="FF000000"/>
        <rFont val="Arial"/>
        <family val="2"/>
      </rPr>
      <t xml:space="preserve"> m de diamètre intérieur et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m de hauteur utile intérieure, </t>
    </r>
    <r>
      <rPr>
        <b/>
        <sz val="8.25"/>
        <color rgb="FF000000"/>
        <rFont val="Arial"/>
        <family val="2"/>
      </rPr>
      <t xml:space="preserve">en maçonnerie de brique pleine en terre cuite de 1 pied d'épaisseur placé avec du mortier de ciment, confectionné sur chantier, dosage 1:6, enduit et repassage par l'intérieur avec du mortier de ciment, confectionné sur chantier, avec additif hydrofuge, dosage 1:3 et éléments préfabriqués en béton massif</t>
    </r>
    <r>
      <rPr>
        <sz val="8.25"/>
        <color rgb="FF000000"/>
        <rFont val="Arial"/>
        <family val="2"/>
      </rPr>
      <t xml:space="preserve">, sur une dalle de 25 cm d'épaisseur en béton armé </t>
    </r>
    <r>
      <rPr>
        <b/>
        <sz val="8.25"/>
        <color rgb="FF000000"/>
        <rFont val="Arial"/>
        <family val="2"/>
      </rPr>
      <t xml:space="preserve">BCN: CPJ-CEM II/A 32,5 ES - TP - B 30 - 15/25 - E: 5b - BA - P 18-305</t>
    </r>
    <r>
      <rPr>
        <sz val="8.25"/>
        <color rgb="FF000000"/>
        <rFont val="Arial"/>
        <family val="2"/>
      </rPr>
      <t xml:space="preserve"> légèrement renforcée avec un treillis électrosoudé, avec fermeture de </t>
    </r>
    <r>
      <rPr>
        <b/>
        <sz val="8.25"/>
        <color rgb="FF000000"/>
        <rFont val="Arial"/>
        <family val="2"/>
      </rPr>
      <t xml:space="preserve">couvercle circulaire</t>
    </r>
    <r>
      <rPr>
        <sz val="8.25"/>
        <color rgb="FF000000"/>
        <rFont val="Arial"/>
        <family val="2"/>
      </rPr>
      <t xml:space="preserve"> et cadre en fonte </t>
    </r>
    <r>
      <rPr>
        <b/>
        <sz val="8.25"/>
        <color rgb="FF000000"/>
        <rFont val="Arial"/>
        <family val="2"/>
      </rPr>
      <t xml:space="preserve">classe B-125 selon NF EN 124</t>
    </r>
    <r>
      <rPr>
        <sz val="8.25"/>
        <color rgb="FF000000"/>
        <rFont val="Arial"/>
        <family val="2"/>
      </rPr>
      <t xml:space="preserve">, installé dans </t>
    </r>
    <r>
      <rPr>
        <b/>
        <sz val="8.25"/>
        <color rgb="FF000000"/>
        <rFont val="Arial"/>
        <family val="2"/>
      </rPr>
      <t xml:space="preserve">trottoirs, zones piétonnes ou parkings communautaires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</si>
  <si>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</si>
  <si>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</si>
  <si>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</si>
  <si>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</si>
  <si>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</si>
  <si>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</si>
  <si>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mt10haf040djhi</t>
  </si>
  <si>
    <t xml:space="preserve">Béton prêt à l'emploi BCN: CPJ-CEM II/A 32,5 ES - TP - B 30 - 15/25 - E: 5b - BA - P 18-305.</t>
  </si>
  <si>
    <t xml:space="preserve">m³</t>
  </si>
  <si>
    <t xml:space="preserve">mt07ame030dkc</t>
  </si>
  <si>
    <t xml:space="preserve">Treillis soudé ST 35 100x300 mm, avec fils de fer longitudinaux de 7 mm de diamètre et fils de fer transversaux de 7 mm de diamètre, acier Fe E 500, selon NF A35-080-2.</t>
  </si>
  <si>
    <t xml:space="preserve">m²</t>
  </si>
  <si>
    <t xml:space="preserve">mt10hmf040djnf</t>
  </si>
  <si>
    <t xml:space="preserve">Béton non armé prêt à l'emploi BCN: CPJ-CEM II/A 32,5 ES - TP - B 35 - 15/25 - E: 5b - NA - P 18-305.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</si>
  <si>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</si>
  <si>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</si>
  <si>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</si>
  <si>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</si>
  <si>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</si>
  <si>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</si>
  <si>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</si>
  <si>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</si>
  <si>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</si>
  <si>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</si>
  <si>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</si>
  <si>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</si>
  <si>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</si>
  <si>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</si>
  <si>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</si>
  <si>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</si>
  <si>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mt36tie010ig</t>
  </si>
  <si>
    <t xml:space="preserve">Tube en PVC, série B, de 200 mm de diamètre et 3,9 mm d'épaisseur, avec extrémité évasée, selon NF EN 1329-1, avec le prix incrémenté de 30% en concept d'accessoires et pièces spéciales.</t>
  </si>
  <si>
    <t xml:space="preserve">m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</si>
  <si>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</si>
  <si>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</si>
  <si>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</si>
  <si>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mt46phm010a</t>
  </si>
  <si>
    <t xml:space="preserve">Anneau préfabriqué en béton massif, pour puits, assemblage rigide emboîté avec joint en caoutchouc, selon NF EN 1917, de 80 cm de diamètre intérieur et 50 cm de hauteur, résistance à la compression supérieure à 250 kg/cm².</t>
  </si>
  <si>
    <t xml:space="preserve">U</t>
  </si>
  <si>
    <t xml:space="preserve">mt46phm020a</t>
  </si>
  <si>
    <t xml:space="preserve">Cône asymétrique pour margelle de puits, préfabriqué en béton massif, assemblage rigide emboîté avec joint en caoutchouc, selon NF EN 1917, de 80 à 60 cm de diamètre intérieur et 60 cm de hauteur, résistance à la compression supérieure à 250 kg/cm².</t>
  </si>
  <si>
    <t xml:space="preserve">U</t>
  </si>
  <si>
    <t xml:space="preserve">mt46tpr010a</t>
  </si>
  <si>
    <t xml:space="preserve">Couvercle circulaire et cadre en fonte ductile de 660 mm de diamètre extérieur et 40 mm de hauteur, passage libre de 550 mm, pour puits, classe B-125 selon NF EN 124. Couvercle revêtu d'une peinture bitumineuse et cadre sans fermeture ni joint.</t>
  </si>
  <si>
    <t xml:space="preserve">U</t>
  </si>
  <si>
    <t xml:space="preserve">mt46phm050</t>
  </si>
  <si>
    <t xml:space="preserve">Échelon en polypropylène préformé en U, pour puits, de 330x160 mm, section transversale de D=25 mm, selon NF EN 1917.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</si>
  <si>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</si>
  <si>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</si>
  <si>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</si>
  <si>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</si>
  <si>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</si>
  <si>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</si>
  <si>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</si>
  <si>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</si>
  <si>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</si>
  <si>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</si>
  <si>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</si>
  <si>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</si>
  <si>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</si>
  <si>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</si>
  <si>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</si>
  <si>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201,16Dhs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</si>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</sst>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6.80" customWidth="1"/>
    <col min="3" max="3" width="18.70" customWidth="1"/>
    <col min="4" max="4" width="29.24" customWidth="1"/>
    <col min="5" max="5" width="3.91" customWidth="1"/>
    <col min="6" max="6" width="8.16" customWidth="1"/>
    <col min="7" max="7" width="1.70" customWidth="1"/>
    <col min="8" max="8" width="3.74" customWidth="1"/>
    <col min="9" max="9" width="9.86" customWidth="1"/>
    <col min="10" max="10" width="5.10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0.507000</v>
      </c>
      <c r="G8" s="14" t="s">
        <v>13</v>
      </c>
      <c r="H8" s="14"/>
      <c r="I8" s="16">
        <v>997.450000</v>
      </c>
      <c r="J8" s="16"/>
      <c r="K8" s="16">
        <f ca="1">ROUND(INDIRECT(ADDRESS(ROW()+(0), COLUMN()+(-5), 1))*INDIRECT(ADDRESS(ROW()+(0), COLUMN()+(-2), 1)), 2)</f>
        <v>505.710000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1.690000</v>
      </c>
      <c r="G9" s="19" t="s">
        <v>16</v>
      </c>
      <c r="H9" s="19"/>
      <c r="I9" s="20">
        <v>58.150000</v>
      </c>
      <c r="J9" s="20"/>
      <c r="K9" s="20">
        <f ca="1">ROUND(INDIRECT(ADDRESS(ROW()+(0), COLUMN()+(-5), 1))*INDIRECT(ADDRESS(ROW()+(0), COLUMN()+(-2), 1)), 2)</f>
        <v>98.270000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0.111000</v>
      </c>
      <c r="G10" s="19" t="s">
        <v>19</v>
      </c>
      <c r="H10" s="19"/>
      <c r="I10" s="20">
        <v>1053.330000</v>
      </c>
      <c r="J10" s="20"/>
      <c r="K10" s="20">
        <f ca="1">ROUND(INDIRECT(ADDRESS(ROW()+(0), COLUMN()+(-5), 1))*INDIRECT(ADDRESS(ROW()+(0), COLUMN()+(-2), 1)), 2)</f>
        <v>116.920000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157.500000</v>
      </c>
      <c r="G11" s="19" t="s">
        <v>22</v>
      </c>
      <c r="H11" s="19"/>
      <c r="I11" s="20">
        <v>3.080000</v>
      </c>
      <c r="J11" s="20"/>
      <c r="K11" s="20">
        <f ca="1">ROUND(INDIRECT(ADDRESS(ROW()+(0), COLUMN()+(-5), 1))*INDIRECT(ADDRESS(ROW()+(0), COLUMN()+(-2), 1)), 2)</f>
        <v>485.100000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0.035000</v>
      </c>
      <c r="G12" s="19" t="s">
        <v>25</v>
      </c>
      <c r="H12" s="19"/>
      <c r="I12" s="20">
        <v>16.880000</v>
      </c>
      <c r="J12" s="20"/>
      <c r="K12" s="20">
        <f ca="1">ROUND(INDIRECT(ADDRESS(ROW()+(0), COLUMN()+(-5), 1))*INDIRECT(ADDRESS(ROW()+(0), COLUMN()+(-2), 1)), 2)</f>
        <v>0.590000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0.280000</v>
      </c>
      <c r="G13" s="19" t="s">
        <v>28</v>
      </c>
      <c r="H13" s="19"/>
      <c r="I13" s="20">
        <v>177.430000</v>
      </c>
      <c r="J13" s="20"/>
      <c r="K13" s="20">
        <f ca="1">ROUND(INDIRECT(ADDRESS(ROW()+(0), COLUMN()+(-5), 1))*INDIRECT(ADDRESS(ROW()+(0), COLUMN()+(-2), 1)), 2)</f>
        <v>49.680000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54.119000</v>
      </c>
      <c r="G14" s="19" t="s">
        <v>31</v>
      </c>
      <c r="H14" s="19"/>
      <c r="I14" s="20">
        <v>1.230000</v>
      </c>
      <c r="J14" s="20"/>
      <c r="K14" s="20">
        <f ca="1">ROUND(INDIRECT(ADDRESS(ROW()+(0), COLUMN()+(-5), 1))*INDIRECT(ADDRESS(ROW()+(0), COLUMN()+(-2), 1)), 2)</f>
        <v>66.570000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0.452000</v>
      </c>
      <c r="G15" s="19" t="s">
        <v>34</v>
      </c>
      <c r="H15" s="19"/>
      <c r="I15" s="20">
        <v>13.500000</v>
      </c>
      <c r="J15" s="20"/>
      <c r="K15" s="20">
        <f ca="1">ROUND(INDIRECT(ADDRESS(ROW()+(0), COLUMN()+(-5), 1))*INDIRECT(ADDRESS(ROW()+(0), COLUMN()+(-2), 1)), 2)</f>
        <v>6.100000</v>
      </c>
    </row>
    <row r="16" spans="1:11" ht="34.50" thickBot="1" customHeight="1">
      <c r="A16" s="17" t="s">
        <v>35</v>
      </c>
      <c r="B16" s="17" t="s">
        <v>36</v>
      </c>
      <c r="C16" s="17"/>
      <c r="D16" s="17"/>
      <c r="E16" s="17"/>
      <c r="F16" s="18">
        <v>1.300000</v>
      </c>
      <c r="G16" s="19" t="s">
        <v>37</v>
      </c>
      <c r="H16" s="19"/>
      <c r="I16" s="20">
        <v>166.890000</v>
      </c>
      <c r="J16" s="20"/>
      <c r="K16" s="20">
        <f ca="1">ROUND(INDIRECT(ADDRESS(ROW()+(0), COLUMN()+(-5), 1))*INDIRECT(ADDRESS(ROW()+(0), COLUMN()+(-2), 1)), 2)</f>
        <v>216.960000</v>
      </c>
    </row>
    <row r="17" spans="1:11" ht="24.00" thickBot="1" customHeight="1">
      <c r="A17" s="17" t="s">
        <v>38</v>
      </c>
      <c r="B17" s="17" t="s">
        <v>39</v>
      </c>
      <c r="C17" s="17"/>
      <c r="D17" s="17"/>
      <c r="E17" s="17"/>
      <c r="F17" s="18">
        <v>0.151000</v>
      </c>
      <c r="G17" s="19" t="s">
        <v>40</v>
      </c>
      <c r="H17" s="19"/>
      <c r="I17" s="20">
        <v>675.050000</v>
      </c>
      <c r="J17" s="20"/>
      <c r="K17" s="20">
        <f ca="1">ROUND(INDIRECT(ADDRESS(ROW()+(0), COLUMN()+(-5), 1))*INDIRECT(ADDRESS(ROW()+(0), COLUMN()+(-2), 1)), 2)</f>
        <v>101.930000</v>
      </c>
    </row>
    <row r="18" spans="1:11" ht="45.00" thickBot="1" customHeight="1">
      <c r="A18" s="17" t="s">
        <v>41</v>
      </c>
      <c r="B18" s="17" t="s">
        <v>42</v>
      </c>
      <c r="C18" s="17"/>
      <c r="D18" s="17"/>
      <c r="E18" s="17"/>
      <c r="F18" s="18">
        <v>1.000000</v>
      </c>
      <c r="G18" s="19" t="s">
        <v>43</v>
      </c>
      <c r="H18" s="19"/>
      <c r="I18" s="20">
        <v>269.070000</v>
      </c>
      <c r="J18" s="20"/>
      <c r="K18" s="20">
        <f ca="1">ROUND(INDIRECT(ADDRESS(ROW()+(0), COLUMN()+(-5), 1))*INDIRECT(ADDRESS(ROW()+(0), COLUMN()+(-2), 1)), 2)</f>
        <v>269.070000</v>
      </c>
    </row>
    <row r="19" spans="1:11" ht="45.00" thickBot="1" customHeight="1">
      <c r="A19" s="17" t="s">
        <v>44</v>
      </c>
      <c r="B19" s="17" t="s">
        <v>45</v>
      </c>
      <c r="C19" s="17"/>
      <c r="D19" s="17"/>
      <c r="E19" s="17"/>
      <c r="F19" s="18">
        <v>1.000000</v>
      </c>
      <c r="G19" s="19" t="s">
        <v>46</v>
      </c>
      <c r="H19" s="19"/>
      <c r="I19" s="20">
        <v>439.350000</v>
      </c>
      <c r="J19" s="20"/>
      <c r="K19" s="20">
        <f ca="1">ROUND(INDIRECT(ADDRESS(ROW()+(0), COLUMN()+(-5), 1))*INDIRECT(ADDRESS(ROW()+(0), COLUMN()+(-2), 1)), 2)</f>
        <v>439.350000</v>
      </c>
    </row>
    <row r="20" spans="1:11" ht="45.00" thickBot="1" customHeight="1">
      <c r="A20" s="17" t="s">
        <v>47</v>
      </c>
      <c r="B20" s="17" t="s">
        <v>48</v>
      </c>
      <c r="C20" s="17"/>
      <c r="D20" s="17"/>
      <c r="E20" s="17"/>
      <c r="F20" s="18">
        <v>1.000000</v>
      </c>
      <c r="G20" s="19" t="s">
        <v>49</v>
      </c>
      <c r="H20" s="19"/>
      <c r="I20" s="20">
        <v>495.550000</v>
      </c>
      <c r="J20" s="20"/>
      <c r="K20" s="20">
        <f ca="1">ROUND(INDIRECT(ADDRESS(ROW()+(0), COLUMN()+(-5), 1))*INDIRECT(ADDRESS(ROW()+(0), COLUMN()+(-2), 1)), 2)</f>
        <v>495.550000</v>
      </c>
    </row>
    <row r="21" spans="1:11" ht="24.00" thickBot="1" customHeight="1">
      <c r="A21" s="17" t="s">
        <v>50</v>
      </c>
      <c r="B21" s="17" t="s">
        <v>51</v>
      </c>
      <c r="C21" s="17"/>
      <c r="D21" s="17"/>
      <c r="E21" s="17"/>
      <c r="F21" s="18">
        <v>4.000000</v>
      </c>
      <c r="G21" s="19" t="s">
        <v>52</v>
      </c>
      <c r="H21" s="19"/>
      <c r="I21" s="20">
        <v>49.030000</v>
      </c>
      <c r="J21" s="20"/>
      <c r="K21" s="20">
        <f ca="1">ROUND(INDIRECT(ADDRESS(ROW()+(0), COLUMN()+(-5), 1))*INDIRECT(ADDRESS(ROW()+(0), COLUMN()+(-2), 1)), 2)</f>
        <v>196.120000</v>
      </c>
    </row>
    <row r="22" spans="1:11" ht="13.50" thickBot="1" customHeight="1">
      <c r="A22" s="17" t="s">
        <v>53</v>
      </c>
      <c r="B22" s="17" t="s">
        <v>54</v>
      </c>
      <c r="C22" s="17"/>
      <c r="D22" s="17"/>
      <c r="E22" s="17"/>
      <c r="F22" s="18">
        <v>0.201000</v>
      </c>
      <c r="G22" s="19" t="s">
        <v>55</v>
      </c>
      <c r="H22" s="19"/>
      <c r="I22" s="20">
        <v>392.440000</v>
      </c>
      <c r="J22" s="20"/>
      <c r="K22" s="20">
        <f ca="1">ROUND(INDIRECT(ADDRESS(ROW()+(0), COLUMN()+(-5), 1))*INDIRECT(ADDRESS(ROW()+(0), COLUMN()+(-2), 1)), 2)</f>
        <v>78.880000</v>
      </c>
    </row>
    <row r="23" spans="1:11" ht="13.50" thickBot="1" customHeight="1">
      <c r="A23" s="17" t="s">
        <v>56</v>
      </c>
      <c r="B23" s="17" t="s">
        <v>57</v>
      </c>
      <c r="C23" s="17"/>
      <c r="D23" s="17"/>
      <c r="E23" s="17"/>
      <c r="F23" s="18">
        <v>0.124000</v>
      </c>
      <c r="G23" s="19" t="s">
        <v>58</v>
      </c>
      <c r="H23" s="19"/>
      <c r="I23" s="20">
        <v>13.340000</v>
      </c>
      <c r="J23" s="20"/>
      <c r="K23" s="20">
        <f ca="1">ROUND(INDIRECT(ADDRESS(ROW()+(0), COLUMN()+(-5), 1))*INDIRECT(ADDRESS(ROW()+(0), COLUMN()+(-2), 1)), 2)</f>
        <v>1.650000</v>
      </c>
    </row>
    <row r="24" spans="1:11" ht="13.50" thickBot="1" customHeight="1">
      <c r="A24" s="17" t="s">
        <v>59</v>
      </c>
      <c r="B24" s="17" t="s">
        <v>60</v>
      </c>
      <c r="C24" s="17"/>
      <c r="D24" s="17"/>
      <c r="E24" s="17"/>
      <c r="F24" s="18">
        <v>10.485000</v>
      </c>
      <c r="G24" s="19" t="s">
        <v>61</v>
      </c>
      <c r="H24" s="19"/>
      <c r="I24" s="20">
        <v>46.880000</v>
      </c>
      <c r="J24" s="20"/>
      <c r="K24" s="20">
        <f ca="1">ROUND(INDIRECT(ADDRESS(ROW()+(0), COLUMN()+(-5), 1))*INDIRECT(ADDRESS(ROW()+(0), COLUMN()+(-2), 1)), 2)</f>
        <v>491.540000</v>
      </c>
    </row>
    <row r="25" spans="1:11" ht="13.50" thickBot="1" customHeight="1">
      <c r="A25" s="17" t="s">
        <v>62</v>
      </c>
      <c r="B25" s="21" t="s">
        <v>63</v>
      </c>
      <c r="C25" s="21"/>
      <c r="D25" s="21"/>
      <c r="E25" s="21"/>
      <c r="F25" s="22">
        <v>7.796000</v>
      </c>
      <c r="G25" s="23" t="s">
        <v>64</v>
      </c>
      <c r="H25" s="23"/>
      <c r="I25" s="24">
        <v>41.600000</v>
      </c>
      <c r="J25" s="24"/>
      <c r="K25" s="24">
        <f ca="1">ROUND(INDIRECT(ADDRESS(ROW()+(0), COLUMN()+(-5), 1))*INDIRECT(ADDRESS(ROW()+(0), COLUMN()+(-2), 1)), 2)</f>
        <v>324.310000</v>
      </c>
    </row>
    <row r="26" spans="1:11" ht="13.5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3944.300000</v>
      </c>
      <c r="J26" s="28"/>
      <c r="K26" s="28">
        <f ca="1">ROUND(INDIRECT(ADDRESS(ROW()+(0), COLUMN()+(-5), 1))*INDIRECT(ADDRESS(ROW()+(0), COLUMN()+(-2), 1))/100, 2)</f>
        <v>78.890000</v>
      </c>
    </row>
    <row r="27" spans="1:11" ht="13.5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4023.190000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