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<sst xmlns="http://schemas.openxmlformats.org/spreadsheetml/2006/main" count="41" uniqueCount="41">
  <si>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</si>
  <si>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APB010</t>
  </si>
  <si>
    <t xml:space="preserve">m²</t>
  </si>
  <si>
    <t xml:space="preserve">Bassin de piscine.</t>
  </si>
  <si>
    <r>
      <rPr>
        <sz val="7.80"/>
        <color rgb="FF000000"/>
        <rFont val="Arial"/>
        <family val="2"/>
      </rPr>
      <t xml:space="preserve">Bassin de piscine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cm d'épaisseur, réalisé avec </t>
    </r>
    <r>
      <rPr>
        <b/>
        <sz val="7.80"/>
        <color rgb="FF000000"/>
        <rFont val="Arial"/>
        <family val="2"/>
      </rPr>
      <t xml:space="preserve">béton BCN: CPJ-CEM II/A 32,5 - TP - B 30 - 15/25 - E: 2a - BA - P 18-305, projeté par voie mouillée</t>
    </r>
    <r>
      <rPr>
        <sz val="7.80"/>
        <color rgb="FF000000"/>
        <rFont val="Arial"/>
        <family val="2"/>
      </rPr>
      <t xml:space="preserve">, avec double </t>
    </r>
    <r>
      <rPr>
        <b/>
        <sz val="7.80"/>
        <color rgb="FF000000"/>
        <rFont val="Arial"/>
        <family val="2"/>
      </rPr>
      <t xml:space="preserve">treillis soudé PAF C en acier Fe E 500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</si>
  <si>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</si>
  <si>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</si>
  <si>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</si>
  <si>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</si>
  <si>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</si>
  <si>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</si>
  <si>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</si>
  <si>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</si>
  <si>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</si>
  <si>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mt47pgu020a</t>
  </si>
  <si>
    <t xml:space="preserve">Coffrage perdu en maçonnerie de brique creuse en terre cuite de 29x14x7 cm.</t>
  </si>
  <si>
    <t xml:space="preserve">m²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</si>
  <si>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</si>
  <si>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</si>
  <si>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</si>
  <si>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mt01arr010b</t>
  </si>
  <si>
    <t xml:space="preserve">Grave de carrière, de 20 à 30 mm de diamètre.</t>
  </si>
  <si>
    <t xml:space="preserve">t</t>
  </si>
  <si>
    <t xml:space="preserve">mt10hes200b</t>
  </si>
  <si>
    <t xml:space="preserve">Béton à projeter, BCN: CPJ-CEM II/A 32,5 - TP - B 30 - 15/25 - E: 2a - BA - P 18-305,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</si>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</sst>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1.17" customWidth="1"/>
    <col min="3" max="3" width="14.57" customWidth="1"/>
    <col min="4" max="4" width="48.38" customWidth="1"/>
    <col min="5" max="5" width="8.60" customWidth="1"/>
    <col min="6" max="6" width="5.83" customWidth="1"/>
    <col min="7" max="7" width="1.31" customWidth="1"/>
    <col min="8" max="8" width="8.01" customWidth="1"/>
    <col min="9" max="9" width="6.70" customWidth="1"/>
    <col min="10" max="10" width="1.1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0.050000</v>
      </c>
      <c r="F8" s="14" t="s">
        <v>13</v>
      </c>
      <c r="G8" s="16">
        <v>93.330000</v>
      </c>
      <c r="H8" s="16"/>
      <c r="I8" s="16"/>
      <c r="J8" s="16">
        <f ca="1">ROUND(INDIRECT(ADDRESS(ROW()+(0), COLUMN()+(-5), 1))*INDIRECT(ADDRESS(ROW()+(0), COLUMN()+(-3), 1)), 2)</f>
        <v>4.670000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0.100000</v>
      </c>
      <c r="F9" s="19" t="s">
        <v>16</v>
      </c>
      <c r="G9" s="20">
        <v>206.220000</v>
      </c>
      <c r="H9" s="20"/>
      <c r="I9" s="20"/>
      <c r="J9" s="20">
        <f ca="1">ROUND(INDIRECT(ADDRESS(ROW()+(0), COLUMN()+(-5), 1))*INDIRECT(ADDRESS(ROW()+(0), COLUMN()+(-3), 1)), 2)</f>
        <v>20.620000</v>
      </c>
      <c r="K9" s="20"/>
    </row>
    <row r="10" spans="1:11" ht="31.20" thickBot="1" customHeight="1">
      <c r="A10" s="17" t="s">
        <v>17</v>
      </c>
      <c r="B10" s="17" t="s">
        <v>18</v>
      </c>
      <c r="C10" s="17"/>
      <c r="D10" s="17"/>
      <c r="E10" s="18">
        <v>2.200000</v>
      </c>
      <c r="F10" s="19" t="s">
        <v>19</v>
      </c>
      <c r="G10" s="20">
        <v>19.470000</v>
      </c>
      <c r="H10" s="20"/>
      <c r="I10" s="20"/>
      <c r="J10" s="20">
        <f ca="1">ROUND(INDIRECT(ADDRESS(ROW()+(0), COLUMN()+(-5), 1))*INDIRECT(ADDRESS(ROW()+(0), COLUMN()+(-3), 1)), 2)</f>
        <v>42.830000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0.150000</v>
      </c>
      <c r="F11" s="19" t="s">
        <v>22</v>
      </c>
      <c r="G11" s="20">
        <v>71.270000</v>
      </c>
      <c r="H11" s="20"/>
      <c r="I11" s="20"/>
      <c r="J11" s="20">
        <f ca="1">ROUND(INDIRECT(ADDRESS(ROW()+(0), COLUMN()+(-5), 1))*INDIRECT(ADDRESS(ROW()+(0), COLUMN()+(-3), 1)), 2)</f>
        <v>10.690000</v>
      </c>
      <c r="K11" s="20"/>
    </row>
    <row r="12" spans="1:11" ht="31.20" thickBot="1" customHeight="1">
      <c r="A12" s="17" t="s">
        <v>23</v>
      </c>
      <c r="B12" s="17" t="s">
        <v>24</v>
      </c>
      <c r="C12" s="17"/>
      <c r="D12" s="17"/>
      <c r="E12" s="18">
        <v>0.160000</v>
      </c>
      <c r="F12" s="19" t="s">
        <v>25</v>
      </c>
      <c r="G12" s="20">
        <v>999.320000</v>
      </c>
      <c r="H12" s="20"/>
      <c r="I12" s="20"/>
      <c r="J12" s="20">
        <f ca="1">ROUND(INDIRECT(ADDRESS(ROW()+(0), COLUMN()+(-5), 1))*INDIRECT(ADDRESS(ROW()+(0), COLUMN()+(-3), 1)), 2)</f>
        <v>159.890000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0.703000</v>
      </c>
      <c r="F13" s="19" t="s">
        <v>28</v>
      </c>
      <c r="G13" s="20">
        <v>103.040000</v>
      </c>
      <c r="H13" s="20"/>
      <c r="I13" s="20"/>
      <c r="J13" s="20">
        <f ca="1">ROUND(INDIRECT(ADDRESS(ROW()+(0), COLUMN()+(-5), 1))*INDIRECT(ADDRESS(ROW()+(0), COLUMN()+(-3), 1)), 2)</f>
        <v>72.440000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0.427000</v>
      </c>
      <c r="F14" s="19" t="s">
        <v>31</v>
      </c>
      <c r="G14" s="20">
        <v>46.290000</v>
      </c>
      <c r="H14" s="20"/>
      <c r="I14" s="20"/>
      <c r="J14" s="20">
        <f ca="1">ROUND(INDIRECT(ADDRESS(ROW()+(0), COLUMN()+(-5), 1))*INDIRECT(ADDRESS(ROW()+(0), COLUMN()+(-3), 1)), 2)</f>
        <v>19.770000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0.640000</v>
      </c>
      <c r="F15" s="23" t="s">
        <v>34</v>
      </c>
      <c r="G15" s="24">
        <v>41.060000</v>
      </c>
      <c r="H15" s="24"/>
      <c r="I15" s="24"/>
      <c r="J15" s="24">
        <f ca="1">ROUND(INDIRECT(ADDRESS(ROW()+(0), COLUMN()+(-5), 1))*INDIRECT(ADDRESS(ROW()+(0), COLUMN()+(-3), 1)), 2)</f>
        <v>26.280000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3.000000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357.190000</v>
      </c>
      <c r="H16" s="16"/>
      <c r="I16" s="16"/>
      <c r="J16" s="16">
        <f ca="1">ROUND(INDIRECT(ADDRESS(ROW()+(0), COLUMN()+(-5), 1))*INDIRECT(ADDRESS(ROW()+(0), COLUMN()+(-3), 1))/100, 2)</f>
        <v>10.720000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367.910000</v>
      </c>
      <c r="H17" s="24"/>
      <c r="I17" s="24"/>
      <c r="J17" s="24">
        <f ca="1">ROUND(INDIRECT(ADDRESS(ROW()+(0), COLUMN()+(-5), 1))*INDIRECT(ADDRESS(ROW()+(0), COLUMN()+(-3), 1))/100, 2)</f>
        <v>11.040000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378.950000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