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<sst xmlns="http://schemas.openxmlformats.org/spreadsheetml/2006/main" count="69" uniqueCount="69">
  <si>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</si>
  <si>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</si>
  <si>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</si>
  <si>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</si>
  <si>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W634.es, de cloison spéciale (20+60+15 + 48+15+15)/600 LM - (CT 60 + 48) (1 massive (DFH2) et 3 coupe-feu (DF)), avec plaques de plâtre, sur bandes acoustiques "KNAUF", placées à la base de la cloison, formé d'une ossature double, de montants type CT 60 et montants type standard avec disposition renforcée "H";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</si>
  <si>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</si>
  <si>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</si>
  <si>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</si>
  <si>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</si>
  <si>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</si>
  <si>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</si>
  <si>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</si>
  <si>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autoadhésive en mousse de polyuréthane à cellules fermées "KNAUF", de 3,2 mm d'épaisseur et 50 mm de largeur, résistance thermique 0,10 m²K/W, conductivité thermique 0,032 W/(mK).</t>
  </si>
  <si>
    <t xml:space="preserve">m</t>
  </si>
  <si>
    <t xml:space="preserve">mt12sak030a</t>
  </si>
  <si>
    <t xml:space="preserve">Rail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</si>
  <si>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</si>
  <si>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</si>
  <si>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</si>
  <si>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</si>
  <si>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</si>
  <si>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</si>
  <si>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</si>
  <si>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</si>
  <si>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</si>
  <si>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</si>
  <si>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</si>
  <si>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</si>
  <si>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</si>
  <si>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</si>
  <si>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</si>
  <si>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</si>
  <si>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</si>
  <si>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</si>
  <si>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</si>
  <si>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</si>
  <si>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autoadhésive en mousse de polyuréthane à cellules fermées "KNAUF", de 3,2 mm d'épaisseur et 30 mm de largeur, résistance thermique 0,10 m²K/W, conductivité thermique 0,032 W/(mK).</t>
  </si>
  <si>
    <t xml:space="preserve">m</t>
  </si>
  <si>
    <t xml:space="preserve">mt12pfk020c</t>
  </si>
  <si>
    <t xml:space="preserve">Rail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</si>
  <si>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</si>
  <si>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</si>
  <si>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</si>
  <si>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</si>
  <si>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</si>
  <si>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</si>
  <si>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</si>
  <si>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</si>
  <si>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</si>
  <si>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</si>
  <si>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</si>
  <si>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</si>
  <si>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</si>
  <si>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</si>
  <si>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</si>
  <si>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</si>
  <si>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</si>
  <si>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</si>
  <si>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</si>
  <si>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</si>
  <si>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</si>
  <si>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</si>
  <si>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</si>
  <si>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</si>
  <si>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</si>
  <si>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</si>
  <si>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</si>
  <si>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59,40Dhs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</si>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</sst>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5.68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3.250000</v>
      </c>
      <c r="J8" s="16"/>
      <c r="K8" s="16">
        <f ca="1">ROUND(INDIRECT(ADDRESS(ROW()+(0), COLUMN()+(-5), 1))*INDIRECT(ADDRESS(ROW()+(0), COLUMN()+(-2), 1)), 2)</f>
        <v>3.900000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128.390000</v>
      </c>
      <c r="J9" s="20"/>
      <c r="K9" s="20">
        <f ca="1">ROUND(INDIRECT(ADDRESS(ROW()+(0), COLUMN()+(-5), 1))*INDIRECT(ADDRESS(ROW()+(0), COLUMN()+(-2), 1)), 2)</f>
        <v>89.870000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2.210000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162.830000</v>
      </c>
      <c r="J11" s="20"/>
      <c r="K11" s="20">
        <f ca="1">ROUND(INDIRECT(ADDRESS(ROW()+(0), COLUMN()+(-5), 1))*INDIRECT(ADDRESS(ROW()+(0), COLUMN()+(-2), 1)), 2)</f>
        <v>325.660000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130.630000</v>
      </c>
      <c r="J12" s="20"/>
      <c r="K12" s="20">
        <f ca="1">ROUND(INDIRECT(ADDRESS(ROW()+(0), COLUMN()+(-5), 1))*INDIRECT(ADDRESS(ROW()+(0), COLUMN()+(-2), 1)), 2)</f>
        <v>130.630000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37.720000</v>
      </c>
      <c r="J13" s="20"/>
      <c r="K13" s="20">
        <f ca="1">ROUND(INDIRECT(ADDRESS(ROW()+(0), COLUMN()+(-5), 1))*INDIRECT(ADDRESS(ROW()+(0), COLUMN()+(-2), 1)), 2)</f>
        <v>79.210000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106.100000</v>
      </c>
      <c r="J14" s="20"/>
      <c r="K14" s="20">
        <f ca="1">ROUND(INDIRECT(ADDRESS(ROW()+(0), COLUMN()+(-5), 1))*INDIRECT(ADDRESS(ROW()+(0), COLUMN()+(-2), 1)), 2)</f>
        <v>318.300000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0.150000</v>
      </c>
      <c r="J15" s="20"/>
      <c r="K15" s="20">
        <f ca="1">ROUND(INDIRECT(ADDRESS(ROW()+(0), COLUMN()+(-5), 1))*INDIRECT(ADDRESS(ROW()+(0), COLUMN()+(-2), 1)), 2)</f>
        <v>2.250000</v>
      </c>
    </row>
    <row r="16" spans="1:11" ht="31.2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2.040000</v>
      </c>
      <c r="J16" s="20"/>
      <c r="K16" s="20">
        <f ca="1">ROUND(INDIRECT(ADDRESS(ROW()+(0), COLUMN()+(-5), 1))*INDIRECT(ADDRESS(ROW()+(0), COLUMN()+(-2), 1)), 2)</f>
        <v>2.450000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12.690000</v>
      </c>
      <c r="J17" s="20"/>
      <c r="K17" s="20">
        <f ca="1">ROUND(INDIRECT(ADDRESS(ROW()+(0), COLUMN()+(-5), 1))*INDIRECT(ADDRESS(ROW()+(0), COLUMN()+(-2), 1)), 2)</f>
        <v>8.880000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4.000000</v>
      </c>
      <c r="G18" s="19" t="s">
        <v>43</v>
      </c>
      <c r="H18" s="19"/>
      <c r="I18" s="20">
        <v>17.060000</v>
      </c>
      <c r="J18" s="20"/>
      <c r="K18" s="20">
        <f ca="1">ROUND(INDIRECT(ADDRESS(ROW()+(0), COLUMN()+(-5), 1))*INDIRECT(ADDRESS(ROW()+(0), COLUMN()+(-2), 1)), 2)</f>
        <v>68.240000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0.110000</v>
      </c>
      <c r="J19" s="20"/>
      <c r="K19" s="20">
        <f ca="1">ROUND(INDIRECT(ADDRESS(ROW()+(0), COLUMN()+(-5), 1))*INDIRECT(ADDRESS(ROW()+(0), COLUMN()+(-2), 1)), 2)</f>
        <v>0.880000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0.170000</v>
      </c>
      <c r="J20" s="20"/>
      <c r="K20" s="20">
        <f ca="1">ROUND(INDIRECT(ADDRESS(ROW()+(0), COLUMN()+(-5), 1))*INDIRECT(ADDRESS(ROW()+(0), COLUMN()+(-2), 1)), 2)</f>
        <v>2.550000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0.200000</v>
      </c>
      <c r="J21" s="20"/>
      <c r="K21" s="20">
        <f ca="1">ROUND(INDIRECT(ADDRESS(ROW()+(0), COLUMN()+(-5), 1))*INDIRECT(ADDRESS(ROW()+(0), COLUMN()+(-2), 1)), 2)</f>
        <v>3.000000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15.460000</v>
      </c>
      <c r="J22" s="20"/>
      <c r="K22" s="20">
        <f ca="1">ROUND(INDIRECT(ADDRESS(ROW()+(0), COLUMN()+(-5), 1))*INDIRECT(ADDRESS(ROW()+(0), COLUMN()+(-2), 1)), 2)</f>
        <v>21.640000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0.430000</v>
      </c>
      <c r="J23" s="20"/>
      <c r="K23" s="20">
        <f ca="1">ROUND(INDIRECT(ADDRESS(ROW()+(0), COLUMN()+(-5), 1))*INDIRECT(ADDRESS(ROW()+(0), COLUMN()+(-2), 1)), 2)</f>
        <v>0.690000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1.159000</v>
      </c>
      <c r="G24" s="19" t="s">
        <v>61</v>
      </c>
      <c r="H24" s="19"/>
      <c r="I24" s="20">
        <v>48.450000</v>
      </c>
      <c r="J24" s="20"/>
      <c r="K24" s="20">
        <f ca="1">ROUND(INDIRECT(ADDRESS(ROW()+(0), COLUMN()+(-5), 1))*INDIRECT(ADDRESS(ROW()+(0), COLUMN()+(-2), 1)), 2)</f>
        <v>56.150000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1.159000</v>
      </c>
      <c r="G25" s="23" t="s">
        <v>64</v>
      </c>
      <c r="H25" s="23"/>
      <c r="I25" s="24">
        <v>41.600000</v>
      </c>
      <c r="J25" s="24"/>
      <c r="K25" s="24">
        <f ca="1">ROUND(INDIRECT(ADDRESS(ROW()+(0), COLUMN()+(-5), 1))*INDIRECT(ADDRESS(ROW()+(0), COLUMN()+(-2), 1)), 2)</f>
        <v>48.210000</v>
      </c>
    </row>
    <row r="26" spans="1:11" ht="12.00" thickBot="1" customHeight="1">
      <c r="A26" s="21"/>
      <c r="B26" s="25" t="s">
        <v>65</v>
      </c>
      <c r="C26" s="25"/>
      <c r="D26" s="25"/>
      <c r="E26" s="25"/>
      <c r="F26" s="26">
        <v>2.000000</v>
      </c>
      <c r="G26" s="27" t="s">
        <v>66</v>
      </c>
      <c r="H26" s="27"/>
      <c r="I2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1164.720000</v>
      </c>
      <c r="J26" s="28"/>
      <c r="K26" s="28">
        <f ca="1">ROUND(INDIRECT(ADDRESS(ROW()+(0), COLUMN()+(-5), 1))*INDIRECT(ADDRESS(ROW()+(0), COLUMN()+(-2), 1))/100, 2)</f>
        <v>23.290000</v>
      </c>
    </row>
    <row r="27" spans="1:11" ht="12.00" thickBot="1" customHeight="1">
      <c r="A27" s="6" t="s">
        <v>67</v>
      </c>
      <c r="B27" s="7"/>
      <c r="C27" s="7"/>
      <c r="D27" s="7"/>
      <c r="E27" s="7"/>
      <c r="F27" s="7"/>
      <c r="G27" s="29"/>
      <c r="H27" s="29"/>
      <c r="I27" s="6" t="s">
        <v>68</v>
      </c>
      <c r="J27" s="6"/>
      <c r="K2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1188.010000</v>
      </c>
    </row>
  </sheetData>
  <mergeCells count="6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A27:F27"/>
    <mergeCell ref="G27:H27"/>
    <mergeCell ref="I27:J27"/>
  </mergeCells>
  <pageMargins left="0.620079" right="0.472441" top="0.472441" bottom="0.472441" header="0.0" footer="0.0"/>
  <pageSetup paperSize="9" orientation="portrait"/>
  <rowBreaks count="0" manualBreakCount="0">
    </rowBreaks>
</worksheet>
</file>