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<sst xmlns="http://schemas.openxmlformats.org/spreadsheetml/2006/main" count="69" uniqueCount="69">
  <si>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</si>
  <si>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</si>
  <si>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</si>
  <si>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</si>
  <si>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W635.es, de cloison spéciale (20+60 + 70+15+15+15)/600 LM - (CT 60 + 70) (1 massive (DFH2) et 3 coupe-feu (DF)), avec plaques de plâtre, sur bandes acoustiques "KNAUF", placées à la base de la cloison, formé d'une ossature double, de montants type CT 60 et montants type standard avec disposition normale "N"; isolation entre les montants de type CT avec panneau semi-rigide en laine minérale, épaisseur 45 mm, et entre les montants de type standard avec panneau semi-rigide en laine minérale, épaisseur 65 mm; 195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</si>
  <si>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</si>
  <si>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</si>
  <si>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</si>
  <si>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</si>
  <si>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</si>
  <si>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</si>
  <si>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</si>
  <si>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 autoadhésive en mousse de polyuréthane à cellules fermées "KNAUF", de 3,2 mm d'épaisseur et 50 mm de largeur, résistance thermique 0,10 m²K/W, conductivité thermique 0,032 W/(mK).</t>
  </si>
  <si>
    <t xml:space="preserve">m</t>
  </si>
  <si>
    <t xml:space="preserve">mt12sak030a</t>
  </si>
  <si>
    <t xml:space="preserve">Rail CT 62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</si>
  <si>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</si>
  <si>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</si>
  <si>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</si>
  <si>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</si>
  <si>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mt12sak020a</t>
  </si>
  <si>
    <t xml:space="preserve">Montant CT 60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</si>
  <si>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</si>
  <si>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</si>
  <si>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</si>
  <si>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</si>
  <si>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</si>
  <si>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</si>
  <si>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</si>
  <si>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mt12pfk020d</t>
  </si>
  <si>
    <t xml:space="preserve">Rail 70/30 "KNAUF" en acier galvanisé, selon NF DTU 25.41 P1-2 et NF EN 14195.</t>
  </si>
  <si>
    <t xml:space="preserve">m</t>
  </si>
  <si>
    <t xml:space="preserve">mt12pfk010d</t>
  </si>
  <si>
    <t xml:space="preserve">Montant 70/40 "KNAUF" en acier galvanisé, selon NF DTU 25.41 P1-2 et NF EN 14195.</t>
  </si>
  <si>
    <t xml:space="preserve">m</t>
  </si>
  <si>
    <t xml:space="preserve">mt16lra060b</t>
  </si>
  <si>
    <t xml:space="preserve">Panneau semi-rigide en laine minérale, épaisseur 65 mm, selon NF EN 13162.</t>
  </si>
  <si>
    <t xml:space="preserve">m²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</si>
  <si>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</si>
  <si>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</si>
  <si>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</si>
  <si>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</si>
  <si>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</si>
  <si>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</si>
  <si>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</si>
  <si>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</si>
  <si>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</si>
  <si>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</si>
  <si>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</si>
  <si>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</si>
  <si>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</si>
  <si>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</si>
  <si>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</si>
  <si>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</si>
  <si>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</si>
  <si>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</si>
  <si>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</si>
  <si>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</si>
  <si>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</si>
  <si>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</si>
  <si>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</si>
  <si>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</si>
  <si>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</si>
  <si>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</si>
  <si>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</si>
  <si>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</si>
  <si>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</si>
  <si>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59,41Dhs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</si>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</sst>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2.400000</v>
      </c>
      <c r="G8" s="14" t="s">
        <v>13</v>
      </c>
      <c r="H8" s="14"/>
      <c r="I8" s="16">
        <v>3.250000</v>
      </c>
      <c r="J8" s="16"/>
      <c r="K8" s="16">
        <f ca="1">ROUND(INDIRECT(ADDRESS(ROW()+(0), COLUMN()+(-5), 1))*INDIRECT(ADDRESS(ROW()+(0), COLUMN()+(-2), 1)), 2)</f>
        <v>7.800000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128.390000</v>
      </c>
      <c r="J9" s="20"/>
      <c r="K9" s="20">
        <f ca="1">ROUND(INDIRECT(ADDRESS(ROW()+(0), COLUMN()+(-5), 1))*INDIRECT(ADDRESS(ROW()+(0), COLUMN()+(-2), 1)), 2)</f>
        <v>89.870000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3.200000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2.210000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162.830000</v>
      </c>
      <c r="J11" s="20"/>
      <c r="K11" s="20">
        <f ca="1">ROUND(INDIRECT(ADDRESS(ROW()+(0), COLUMN()+(-5), 1))*INDIRECT(ADDRESS(ROW()+(0), COLUMN()+(-2), 1)), 2)</f>
        <v>325.660000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39.610000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0.700000</v>
      </c>
      <c r="G14" s="19" t="s">
        <v>31</v>
      </c>
      <c r="H14" s="19"/>
      <c r="I14" s="20">
        <v>14.720000</v>
      </c>
      <c r="J14" s="20"/>
      <c r="K14" s="20">
        <f ca="1">ROUND(INDIRECT(ADDRESS(ROW()+(0), COLUMN()+(-5), 1))*INDIRECT(ADDRESS(ROW()+(0), COLUMN()+(-2), 1)), 2)</f>
        <v>10.300000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2.000000</v>
      </c>
      <c r="G15" s="19" t="s">
        <v>34</v>
      </c>
      <c r="H15" s="19"/>
      <c r="I15" s="20">
        <v>19.410000</v>
      </c>
      <c r="J15" s="20"/>
      <c r="K15" s="20">
        <f ca="1">ROUND(INDIRECT(ADDRESS(ROW()+(0), COLUMN()+(-5), 1))*INDIRECT(ADDRESS(ROW()+(0), COLUMN()+(-2), 1)), 2)</f>
        <v>38.820000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1.050000</v>
      </c>
      <c r="G16" s="19" t="s">
        <v>37</v>
      </c>
      <c r="H16" s="19"/>
      <c r="I16" s="20">
        <v>48.880000</v>
      </c>
      <c r="J16" s="20"/>
      <c r="K16" s="20">
        <f ca="1">ROUND(INDIRECT(ADDRESS(ROW()+(0), COLUMN()+(-5), 1))*INDIRECT(ADDRESS(ROW()+(0), COLUMN()+(-2), 1)), 2)</f>
        <v>51.320000</v>
      </c>
    </row>
    <row r="17" spans="1:11" ht="21.60" thickBot="1" customHeight="1">
      <c r="A17" s="17" t="s">
        <v>38</v>
      </c>
      <c r="B17" s="17" t="s">
        <v>39</v>
      </c>
      <c r="C17" s="17"/>
      <c r="D17" s="17"/>
      <c r="E17" s="17"/>
      <c r="F17" s="18">
        <v>3.000000</v>
      </c>
      <c r="G17" s="19" t="s">
        <v>40</v>
      </c>
      <c r="H17" s="19"/>
      <c r="I17" s="20">
        <v>106.100000</v>
      </c>
      <c r="J17" s="20"/>
      <c r="K17" s="20">
        <f ca="1">ROUND(INDIRECT(ADDRESS(ROW()+(0), COLUMN()+(-5), 1))*INDIRECT(ADDRESS(ROW()+(0), COLUMN()+(-2), 1)), 2)</f>
        <v>318.300000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8.000000</v>
      </c>
      <c r="G18" s="19" t="s">
        <v>43</v>
      </c>
      <c r="H18" s="19"/>
      <c r="I18" s="20">
        <v>0.110000</v>
      </c>
      <c r="J18" s="20"/>
      <c r="K18" s="20">
        <f ca="1">ROUND(INDIRECT(ADDRESS(ROW()+(0), COLUMN()+(-5), 1))*INDIRECT(ADDRESS(ROW()+(0), COLUMN()+(-2), 1)), 2)</f>
        <v>0.880000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15.000000</v>
      </c>
      <c r="G19" s="19" t="s">
        <v>46</v>
      </c>
      <c r="H19" s="19"/>
      <c r="I19" s="20">
        <v>0.170000</v>
      </c>
      <c r="J19" s="20"/>
      <c r="K19" s="20">
        <f ca="1">ROUND(INDIRECT(ADDRESS(ROW()+(0), COLUMN()+(-5), 1))*INDIRECT(ADDRESS(ROW()+(0), COLUMN()+(-2), 1)), 2)</f>
        <v>2.550000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15.000000</v>
      </c>
      <c r="G20" s="19" t="s">
        <v>49</v>
      </c>
      <c r="H20" s="19"/>
      <c r="I20" s="20">
        <v>0.200000</v>
      </c>
      <c r="J20" s="20"/>
      <c r="K20" s="20">
        <f ca="1">ROUND(INDIRECT(ADDRESS(ROW()+(0), COLUMN()+(-5), 1))*INDIRECT(ADDRESS(ROW()+(0), COLUMN()+(-2), 1)), 2)</f>
        <v>3.000000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15.000000</v>
      </c>
      <c r="G21" s="19" t="s">
        <v>52</v>
      </c>
      <c r="H21" s="19"/>
      <c r="I21" s="20">
        <v>0.800000</v>
      </c>
      <c r="J21" s="20"/>
      <c r="K21" s="20">
        <f ca="1">ROUND(INDIRECT(ADDRESS(ROW()+(0), COLUMN()+(-5), 1))*INDIRECT(ADDRESS(ROW()+(0), COLUMN()+(-2), 1)), 2)</f>
        <v>12.000000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1.400000</v>
      </c>
      <c r="G22" s="19" t="s">
        <v>55</v>
      </c>
      <c r="H22" s="19"/>
      <c r="I22" s="20">
        <v>15.460000</v>
      </c>
      <c r="J22" s="20"/>
      <c r="K22" s="20">
        <f ca="1">ROUND(INDIRECT(ADDRESS(ROW()+(0), COLUMN()+(-5), 1))*INDIRECT(ADDRESS(ROW()+(0), COLUMN()+(-2), 1)), 2)</f>
        <v>21.640000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1.600000</v>
      </c>
      <c r="G23" s="19" t="s">
        <v>58</v>
      </c>
      <c r="H23" s="19"/>
      <c r="I23" s="20">
        <v>0.430000</v>
      </c>
      <c r="J23" s="20"/>
      <c r="K23" s="20">
        <f ca="1">ROUND(INDIRECT(ADDRESS(ROW()+(0), COLUMN()+(-5), 1))*INDIRECT(ADDRESS(ROW()+(0), COLUMN()+(-2), 1)), 2)</f>
        <v>0.690000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1.217000</v>
      </c>
      <c r="G24" s="19" t="s">
        <v>61</v>
      </c>
      <c r="H24" s="19"/>
      <c r="I24" s="20">
        <v>48.450000</v>
      </c>
      <c r="J24" s="20"/>
      <c r="K24" s="20">
        <f ca="1">ROUND(INDIRECT(ADDRESS(ROW()+(0), COLUMN()+(-5), 1))*INDIRECT(ADDRESS(ROW()+(0), COLUMN()+(-2), 1)), 2)</f>
        <v>58.960000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1.217000</v>
      </c>
      <c r="G25" s="23" t="s">
        <v>64</v>
      </c>
      <c r="H25" s="23"/>
      <c r="I25" s="24">
        <v>41.600000</v>
      </c>
      <c r="J25" s="24"/>
      <c r="K25" s="24">
        <f ca="1">ROUND(INDIRECT(ADDRESS(ROW()+(0), COLUMN()+(-5), 1))*INDIRECT(ADDRESS(ROW()+(0), COLUMN()+(-2), 1)), 2)</f>
        <v>50.630000</v>
      </c>
    </row>
    <row r="26" spans="1:11" ht="12.00" thickBot="1" customHeight="1">
      <c r="A26" s="21"/>
      <c r="B26" s="25" t="s">
        <v>65</v>
      </c>
      <c r="C26" s="25"/>
      <c r="D26" s="25"/>
      <c r="E26" s="25"/>
      <c r="F26" s="26">
        <v>2.000000</v>
      </c>
      <c r="G26" s="27" t="s">
        <v>66</v>
      </c>
      <c r="H26" s="27"/>
      <c r="I2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1164.870000</v>
      </c>
      <c r="J26" s="28"/>
      <c r="K26" s="28">
        <f ca="1">ROUND(INDIRECT(ADDRESS(ROW()+(0), COLUMN()+(-5), 1))*INDIRECT(ADDRESS(ROW()+(0), COLUMN()+(-2), 1))/100, 2)</f>
        <v>23.300000</v>
      </c>
    </row>
    <row r="27" spans="1:11" ht="12.00" thickBot="1" customHeight="1">
      <c r="A27" s="6" t="s">
        <v>67</v>
      </c>
      <c r="B27" s="7"/>
      <c r="C27" s="7"/>
      <c r="D27" s="7"/>
      <c r="E27" s="7"/>
      <c r="F27" s="7"/>
      <c r="G27" s="29"/>
      <c r="H27" s="29"/>
      <c r="I27" s="6" t="s">
        <v>68</v>
      </c>
      <c r="J27" s="6"/>
      <c r="K2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1188.170000</v>
      </c>
    </row>
  </sheetData>
  <mergeCells count="6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