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<sst xmlns="http://schemas.openxmlformats.org/spreadsheetml/2006/main" count="27" uniqueCount="27">
  <si>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</si>
  <si>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FIF030</t>
  </si>
  <si>
    <t xml:space="preserve">m²</t>
  </si>
  <si>
    <t xml:space="preserve">Isolation thermique sous plancher, avec un aggloméré de liège expansé.</t>
  </si>
  <si>
    <r>
      <rPr>
        <sz val="8.25"/>
        <color rgb="FF000000"/>
        <rFont val="Arial"/>
        <family val="2"/>
      </rPr>
      <t xml:space="preserve">Isolation thermique sous plancher, constituée de </t>
    </r>
    <r>
      <rPr>
        <b/>
        <sz val="8.25"/>
        <color rgb="FF000000"/>
        <rFont val="Arial"/>
        <family val="2"/>
      </rPr>
      <t xml:space="preserve">plaque en aggloméré de liège expansé, de 60 mm d'épaisseur, couleur noire, résistance thermique 1,5 m²K/W, conductivité thermique 0,036 W/(mK)</t>
    </r>
    <r>
      <rPr>
        <sz val="8.25"/>
        <color rgb="FF000000"/>
        <rFont val="Arial"/>
        <family val="2"/>
      </rPr>
      <t xml:space="preserve">, fixée mécaniquement.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</si>
  <si>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</si>
  <si>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</si>
  <si>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</si>
  <si>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</si>
  <si>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</si>
  <si>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</si>
  <si>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mt16acg010ea</t>
  </si>
  <si>
    <t xml:space="preserve">Plaque en aggloméré de liège expansé, de 60 mm d'épaisseur, couleur noire, selon NF EN 13170, résistance thermique 1,5 m²K/W, conductivité thermique 0,036 W/(mK), Euroclasse E de réaction au feu, d'application comme isolation thermique et acoustique.</t>
  </si>
  <si>
    <t xml:space="preserve">m²</t>
  </si>
  <si>
    <t xml:space="preserve">mt16aaa020lg</t>
  </si>
  <si>
    <t xml:space="preserve">Fixation mécanique pour panneaux isolants d'aggloméré de liège expansé,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</si>
  <si>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</si>
  <si>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</si>
  <si>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</si>
  <si>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</si>
  <si>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</si>
  <si>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</si>
  <si>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</si>
  <si>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</si>
  <si>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</si>
  <si>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6,28Dhs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</si>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</sst>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61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6" t="s">
        <v>12</v>
      </c>
      <c r="D9" s="8">
        <v>1.050000</v>
      </c>
      <c r="E9" s="10" t="s">
        <v>13</v>
      </c>
      <c r="F9" s="12">
        <v>270.090000</v>
      </c>
      <c r="G9" s="12">
        <f ca="1">ROUND(INDIRECT(ADDRESS(ROW()+(0), COLUMN()+(-3), 1))*INDIRECT(ADDRESS(ROW()+(0), COLUMN()+(-1), 1)), 2)</f>
        <v>283.590000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3.000000</v>
      </c>
      <c r="E10" s="15" t="s">
        <v>16</v>
      </c>
      <c r="F10" s="16">
        <v>2.700000</v>
      </c>
      <c r="G10" s="16">
        <f ca="1">ROUND(INDIRECT(ADDRESS(ROW()+(0), COLUMN()+(-3), 1))*INDIRECT(ADDRESS(ROW()+(0), COLUMN()+(-1), 1)), 2)</f>
        <v>8.100000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0.181000</v>
      </c>
      <c r="E11" s="15" t="s">
        <v>19</v>
      </c>
      <c r="F11" s="16">
        <v>48.450000</v>
      </c>
      <c r="G11" s="16">
        <f ca="1">ROUND(INDIRECT(ADDRESS(ROW()+(0), COLUMN()+(-3), 1))*INDIRECT(ADDRESS(ROW()+(0), COLUMN()+(-1), 1)), 2)</f>
        <v>8.770000</v>
      </c>
    </row>
    <row r="12" spans="1:7" ht="13.50" thickBot="1" customHeight="1">
      <c r="A12" s="13" t="s">
        <v>20</v>
      </c>
      <c r="B12" s="13"/>
      <c r="C12" s="17" t="s">
        <v>21</v>
      </c>
      <c r="D12" s="18">
        <v>0.181000</v>
      </c>
      <c r="E12" s="19" t="s">
        <v>22</v>
      </c>
      <c r="F12" s="20">
        <v>41.600000</v>
      </c>
      <c r="G12" s="20">
        <f ca="1">ROUND(INDIRECT(ADDRESS(ROW()+(0), COLUMN()+(-3), 1))*INDIRECT(ADDRESS(ROW()+(0), COLUMN()+(-1), 1)), 2)</f>
        <v>7.530000</v>
      </c>
    </row>
    <row r="13" spans="1:7" ht="13.50" thickBot="1" customHeight="1">
      <c r="A13" s="17"/>
      <c r="B13" s="17"/>
      <c r="C13" s="4" t="s">
        <v>23</v>
      </c>
      <c r="D13" s="21">
        <v>2.000000</v>
      </c>
      <c r="E13" s="22" t="s">
        <v>24</v>
      </c>
      <c r="F13" s="23">
        <f ca="1">ROUND(SUM(INDIRECT(ADDRESS(ROW()+(-1), COLUMN()+(1), 1)),INDIRECT(ADDRESS(ROW()+(-2), COLUMN()+(1), 1)),INDIRECT(ADDRESS(ROW()+(-3), COLUMN()+(1), 1)),INDIRECT(ADDRESS(ROW()+(-4), COLUMN()+(1), 1))), 2)</f>
        <v>307.990000</v>
      </c>
      <c r="G13" s="23">
        <f ca="1">ROUND(INDIRECT(ADDRESS(ROW()+(0), COLUMN()+(-3), 1))*INDIRECT(ADDRESS(ROW()+(0), COLUMN()+(-1), 1))/100, 2)</f>
        <v>6.160000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314.150000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