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<sst xmlns="http://schemas.openxmlformats.org/spreadsheetml/2006/main" count="30" uniqueCount="30">
  <si>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</si>
  <si>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GCB010</t>
  </si>
  <si>
    <t xml:space="preserve">U</t>
  </si>
  <si>
    <t xml:space="preserve">Fermette, en bois scié.</t>
  </si>
  <si>
    <r>
      <rPr>
        <sz val="8.25"/>
        <color rgb="FF000000"/>
        <rFont val="Arial"/>
        <family val="2"/>
      </rPr>
      <t xml:space="preserve">Fermette de 6 m de portée, pente 30%, montée sur le chantier avec entrait, poinçon et arbalétriers de bois scié de pin, de 70x70 mm de section, avec finition brossée; connexions avec ferrures en acier galvanisé type DX51D+Z275N et vis à tôle en acier zingué, pour assemblage de structures en bois; séparation entre fermes jusqu'à 5 m.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</si>
  <si>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</si>
  <si>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</si>
  <si>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</si>
  <si>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</si>
  <si>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</si>
  <si>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</si>
  <si>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mt07mee101ad</t>
  </si>
  <si>
    <t xml:space="preserve">Bois scié de pin pour fermes traditionnelles, de jusqu'à 5 m de longueur, de 70x70 mm de section, avec finition brossée.</t>
  </si>
  <si>
    <t xml:space="preserve">m³</t>
  </si>
  <si>
    <t xml:space="preserve">mt07emr511a</t>
  </si>
  <si>
    <t xml:space="preserve">Ferrures en acier galvanisé type DX51D+Z275N et vis à tôle en acier zingué, pour assemblage de structures en bois, pour les classes de service 1 et 2 selon NF EN 1995-1-1.</t>
  </si>
  <si>
    <t xml:space="preserve">kg</t>
  </si>
  <si>
    <t xml:space="preserve">mq07gte010b</t>
  </si>
  <si>
    <t xml:space="preserve">Grue autopropulsée à bras télescopique avec une capacité d'élévation de 20 t et 20 m de hauteur maximale de travail.</t>
  </si>
  <si>
    <t xml:space="preserve">h</t>
  </si>
  <si>
    <t xml:space="preserve">mo048</t>
  </si>
  <si>
    <t xml:space="preserve">Compagnon professionnel III/CP2 charpentier bois.</t>
  </si>
  <si>
    <t xml:space="preserve">h</t>
  </si>
  <si>
    <t xml:space="preserve">mo095</t>
  </si>
  <si>
    <t xml:space="preserve">Ouvrier professionnel II/OP charpentier bois.</t>
  </si>
  <si>
    <t xml:space="preserve">h</t>
  </si>
  <si>
    <t xml:space="preserve">Frais de chantier des unités d'ouvrage</t>
  </si>
  <si>
    <t xml:space="preserve">%</t>
  </si>
  <si>
    <t xml:space="preserve">Coût d'entretien décennal: 117,53Dhs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</si>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</sst>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8.37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0.065</v>
      </c>
      <c r="E9" s="11" t="s">
        <v>13</v>
      </c>
      <c r="F9" s="13">
        <v>7265.15</v>
      </c>
      <c r="G9" s="13">
        <f ca="1">ROUND(INDIRECT(ADDRESS(ROW()+(0), COLUMN()+(-3), 1))*INDIRECT(ADDRESS(ROW()+(0), COLUMN()+(-1), 1)), 2)</f>
        <v>472.23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0.2</v>
      </c>
      <c r="E10" s="16" t="s">
        <v>16</v>
      </c>
      <c r="F10" s="17">
        <v>151.45</v>
      </c>
      <c r="G10" s="17">
        <f ca="1">ROUND(INDIRECT(ADDRESS(ROW()+(0), COLUMN()+(-3), 1))*INDIRECT(ADDRESS(ROW()+(0), COLUMN()+(-1), 1)), 2)</f>
        <v>30.29</v>
      </c>
    </row>
    <row r="11" spans="1:7" ht="24.00" thickBot="1" customHeight="1">
      <c r="A11" s="14" t="s">
        <v>17</v>
      </c>
      <c r="B11" s="14"/>
      <c r="C11" s="14" t="s">
        <v>18</v>
      </c>
      <c r="D11" s="15">
        <v>0.368</v>
      </c>
      <c r="E11" s="16" t="s">
        <v>19</v>
      </c>
      <c r="F11" s="17">
        <v>557.87</v>
      </c>
      <c r="G11" s="17">
        <f ca="1">ROUND(INDIRECT(ADDRESS(ROW()+(0), COLUMN()+(-3), 1))*INDIRECT(ADDRESS(ROW()+(0), COLUMN()+(-1), 1)), 2)</f>
        <v>205.3</v>
      </c>
    </row>
    <row r="12" spans="1:7" ht="13.50" thickBot="1" customHeight="1">
      <c r="A12" s="14" t="s">
        <v>20</v>
      </c>
      <c r="B12" s="14"/>
      <c r="C12" s="14" t="s">
        <v>21</v>
      </c>
      <c r="D12" s="15">
        <v>1.45</v>
      </c>
      <c r="E12" s="16" t="s">
        <v>22</v>
      </c>
      <c r="F12" s="17">
        <v>60.54</v>
      </c>
      <c r="G12" s="17">
        <f ca="1">ROUND(INDIRECT(ADDRESS(ROW()+(0), COLUMN()+(-3), 1))*INDIRECT(ADDRESS(ROW()+(0), COLUMN()+(-1), 1)), 2)</f>
        <v>87.78</v>
      </c>
    </row>
    <row r="13" spans="1:7" ht="13.50" thickBot="1" customHeight="1">
      <c r="A13" s="14" t="s">
        <v>23</v>
      </c>
      <c r="B13" s="14"/>
      <c r="C13" s="18" t="s">
        <v>24</v>
      </c>
      <c r="D13" s="19">
        <v>0.509</v>
      </c>
      <c r="E13" s="20" t="s">
        <v>25</v>
      </c>
      <c r="F13" s="21">
        <v>53.85</v>
      </c>
      <c r="G13" s="21">
        <f ca="1">ROUND(INDIRECT(ADDRESS(ROW()+(0), COLUMN()+(-3), 1))*INDIRECT(ADDRESS(ROW()+(0), COLUMN()+(-1), 1)), 2)</f>
        <v>27.41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823.01</v>
      </c>
      <c r="G14" s="24">
        <f ca="1">ROUND(INDIRECT(ADDRESS(ROW()+(0), COLUMN()+(-3), 1))*INDIRECT(ADDRESS(ROW()+(0), COLUMN()+(-1), 1))/100, 2)</f>
        <v>16.46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839.47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