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<sst xmlns="http://schemas.openxmlformats.org/spreadsheetml/2006/main" count="29" uniqueCount="29">
  <si>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</si>
  <si>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GPO070</t>
  </si>
  <si>
    <t xml:space="preserve">m²</t>
  </si>
  <si>
    <t xml:space="preserve">Platelage de base de revêtement, de panneau sandwich.</t>
  </si>
  <si>
    <r>
      <rPr>
        <sz val="8.25"/>
        <color rgb="FF000000"/>
        <rFont val="Arial"/>
        <family val="2"/>
      </rPr>
      <t xml:space="preserve">Platelage de base de revêtement, de panneau sandwich à languette et rainure sur les quatre côtés, constitué de: côté extérieur de plaque de plâtre renforcé avec des fibres, de 12 mm d'épaisseur, noyau isolant de mousse de polystyrène extrudé de 100 mm d'épaisseur et côté intérieur de plaque de plâtre renforcé avec des fibres, de 12 mm d'épaisseur, transmittance thermique 0,341 W/(m²K), fixé avec vis autoformeuses à tête chanfreinée, en acier galvanisé. Comprend mastic adhésif, pour le scellage des joints entre panneaux.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</si>
  <si>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</si>
  <si>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</si>
  <si>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</si>
  <si>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</si>
  <si>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</si>
  <si>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</si>
  <si>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mt13pst040kh</t>
  </si>
  <si>
    <t xml:space="preserve">Panneau sandwich à languette et rainure sur les quatre côtés, constitué de: côté extérieur de plaque de plâtre renforcé avec des fibres, de 12 mm d'épaisseur, noyau isolant de mousse de polystyrène extrudé de 100 mm d'épaisseur et côté intérieur de plaque de plâtre renforcé avec des fibres, de 12 mm d'épaisseur, transmittance thermique 0,341 W/(m²K).</t>
  </si>
  <si>
    <t xml:space="preserve">m²</t>
  </si>
  <si>
    <t xml:space="preserve">mt13pst100n</t>
  </si>
  <si>
    <t xml:space="preserve">Vis autoformeuse à tête chanfreinée, d'acier galvanisé, de 6 mm de diamètre et 180 mm de longueur.</t>
  </si>
  <si>
    <t xml:space="preserve">U</t>
  </si>
  <si>
    <t xml:space="preserve">mt13pst050a</t>
  </si>
  <si>
    <t xml:space="preserve">Cartouche de 310 ml de mastic adhésif à base de polymères acryliques en dispersion aqueuse, couleur bleue claire.</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</si>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</sst>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1.05</v>
      </c>
      <c r="F9" s="11" t="s">
        <v>13</v>
      </c>
      <c r="G9" s="13">
        <v>576</v>
      </c>
      <c r="H9" s="13">
        <f ca="1">ROUND(INDIRECT(ADDRESS(ROW()+(0), COLUMN()+(-3), 1))*INDIRECT(ADDRESS(ROW()+(0), COLUMN()+(-1), 1)), 2)</f>
        <v>604.8</v>
      </c>
    </row>
    <row r="10" spans="1:8" ht="24.00" thickBot="1" customHeight="1">
      <c r="A10" s="14" t="s">
        <v>14</v>
      </c>
      <c r="B10" s="14"/>
      <c r="C10" s="14" t="s">
        <v>15</v>
      </c>
      <c r="D10" s="14"/>
      <c r="E10" s="15">
        <v>7</v>
      </c>
      <c r="F10" s="16" t="s">
        <v>16</v>
      </c>
      <c r="G10" s="17">
        <v>5.76</v>
      </c>
      <c r="H10" s="17">
        <f ca="1">ROUND(INDIRECT(ADDRESS(ROW()+(0), COLUMN()+(-3), 1))*INDIRECT(ADDRESS(ROW()+(0), COLUMN()+(-1), 1)), 2)</f>
        <v>40.32</v>
      </c>
    </row>
    <row r="11" spans="1:8" ht="24.00" thickBot="1" customHeight="1">
      <c r="A11" s="14" t="s">
        <v>17</v>
      </c>
      <c r="B11" s="14"/>
      <c r="C11" s="14" t="s">
        <v>18</v>
      </c>
      <c r="D11" s="14"/>
      <c r="E11" s="15">
        <v>0.24</v>
      </c>
      <c r="F11" s="16" t="s">
        <v>19</v>
      </c>
      <c r="G11" s="17">
        <v>73.43</v>
      </c>
      <c r="H11" s="17">
        <f ca="1">ROUND(INDIRECT(ADDRESS(ROW()+(0), COLUMN()+(-3), 1))*INDIRECT(ADDRESS(ROW()+(0), COLUMN()+(-1), 1)), 2)</f>
        <v>17.62</v>
      </c>
    </row>
    <row r="12" spans="1:8" ht="13.50" thickBot="1" customHeight="1">
      <c r="A12" s="14" t="s">
        <v>20</v>
      </c>
      <c r="B12" s="14"/>
      <c r="C12" s="14" t="s">
        <v>21</v>
      </c>
      <c r="D12" s="14"/>
      <c r="E12" s="15">
        <v>0.221</v>
      </c>
      <c r="F12" s="16" t="s">
        <v>22</v>
      </c>
      <c r="G12" s="17">
        <v>49.11</v>
      </c>
      <c r="H12" s="17">
        <f ca="1">ROUND(INDIRECT(ADDRESS(ROW()+(0), COLUMN()+(-3), 1))*INDIRECT(ADDRESS(ROW()+(0), COLUMN()+(-1), 1)), 2)</f>
        <v>10.85</v>
      </c>
    </row>
    <row r="13" spans="1:8" ht="13.50" thickBot="1" customHeight="1">
      <c r="A13" s="14" t="s">
        <v>23</v>
      </c>
      <c r="B13" s="14"/>
      <c r="C13" s="18" t="s">
        <v>24</v>
      </c>
      <c r="D13" s="18"/>
      <c r="E13" s="19">
        <v>0.221</v>
      </c>
      <c r="F13" s="20" t="s">
        <v>25</v>
      </c>
      <c r="G13" s="21">
        <v>43.31</v>
      </c>
      <c r="H13" s="21">
        <f ca="1">ROUND(INDIRECT(ADDRESS(ROW()+(0), COLUMN()+(-3), 1))*INDIRECT(ADDRESS(ROW()+(0), COLUMN()+(-1), 1)), 2)</f>
        <v>9.57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683.16</v>
      </c>
      <c r="H14" s="24">
        <f ca="1">ROUND(INDIRECT(ADDRESS(ROW()+(0), COLUMN()+(-3), 1))*INDIRECT(ADDRESS(ROW()+(0), COLUMN()+(-1), 1))/100, 2)</f>
        <v>13.66</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696.82</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