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<sst xmlns="http://schemas.openxmlformats.org/spreadsheetml/2006/main" count="22" uniqueCount="22">
  <si>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</si>
  <si>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PHE160</t>
  </si>
  <si>
    <t xml:space="preserve">U</t>
  </si>
  <si>
    <t xml:space="preserve">Montage et démontage d'une tour mobile de travail.</t>
  </si>
  <si>
    <r>
      <rPr>
        <sz val="7.80"/>
        <color rgb="FF000000"/>
        <rFont val="Arial"/>
        <family val="2"/>
      </rPr>
      <t xml:space="preserve">Montage et démontage d'une tour mobile de travail, avec plateforme de travail de </t>
    </r>
    <r>
      <rPr>
        <b/>
        <sz val="7.80"/>
        <color rgb="FF000000"/>
        <rFont val="Arial"/>
        <family val="2"/>
      </rPr>
      <t xml:space="preserve">3x2</t>
    </r>
    <r>
      <rPr>
        <sz val="7.80"/>
        <color rgb="FF000000"/>
        <rFont val="Arial"/>
        <family val="2"/>
      </rPr>
      <t xml:space="preserve"> m², située à une hauteur de </t>
    </r>
    <r>
      <rPr>
        <b/>
        <sz val="7.80"/>
        <color rgb="FF000000"/>
        <rFont val="Arial"/>
        <family val="2"/>
      </rPr>
      <t xml:space="preserve">6</t>
    </r>
    <r>
      <rPr>
        <sz val="7.80"/>
        <color rgb="FF000000"/>
        <rFont val="Arial"/>
        <family val="2"/>
      </rPr>
      <t xml:space="preserve"> m, constituée d'une structure tubulaire en acier galvanisé à chaud, préparée pour supporter une charge statique de 2,0 kN/m² répartie uniformément sur l'étage et une charge ponctuelle de 1,5 kN.</t>
    </r>
  </si>
  <si>
    <t xml:space="preserve">Code interne</t>
  </si>
  <si>
    <t xml:space="preserve">Désignation</t>
  </si>
  <si>
    <t xml:space="preserve">Quantité</t>
  </si>
  <si>
    <t xml:space="preserve">Unité</t>
  </si>
  <si>
    <t xml:space="preserve">Prix unitaire</t>
  </si>
  <si>
    <t xml:space="preserve">Prix total</t>
  </si>
  <si>
    <t xml:space="preserve">mq13ats051d</t>
  </si>
  <si>
    <t xml:space="preserve">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</si>
  <si>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</si>
  <si>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mq13ats052d</t>
  </si>
  <si>
    <t xml:space="preserve">Démontage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</si>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</sst>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07" customWidth="1"/>
    <col min="3" max="3" width="20.84" customWidth="1"/>
    <col min="4" max="4" width="27.98" customWidth="1"/>
    <col min="5" max="5" width="6.85" customWidth="1"/>
    <col min="6" max="6" width="8.60" customWidth="1"/>
    <col min="7" max="7" width="5.83" customWidth="1"/>
    <col min="8" max="8" width="9.62" customWidth="1"/>
    <col min="9" max="9" width="6.41"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69.60" thickBot="1" customHeight="1">
      <c r="A8" s="10" t="s">
        <v>11</v>
      </c>
      <c r="B8" s="10" t="s">
        <v>12</v>
      </c>
      <c r="C8" s="10"/>
      <c r="D8" s="10"/>
      <c r="E8" s="10"/>
      <c r="F8" s="12">
        <v>1.008000</v>
      </c>
      <c r="G8" s="14" t="s">
        <v>13</v>
      </c>
      <c r="H8" s="16">
        <v>2859.970000</v>
      </c>
      <c r="I8" s="16"/>
      <c r="J8" s="16">
        <f ca="1">ROUND(INDIRECT(ADDRESS(ROW()+(0), COLUMN()+(-4), 1))*INDIRECT(ADDRESS(ROW()+(0), COLUMN()+(-2), 1)), 2)</f>
        <v>2882.850000</v>
      </c>
    </row>
    <row r="9" spans="1:10" ht="69.60" thickBot="1" customHeight="1">
      <c r="A9" s="17" t="s">
        <v>14</v>
      </c>
      <c r="B9" s="18" t="s">
        <v>15</v>
      </c>
      <c r="C9" s="18"/>
      <c r="D9" s="18"/>
      <c r="E9" s="18"/>
      <c r="F9" s="19">
        <v>1.008000</v>
      </c>
      <c r="G9" s="20" t="s">
        <v>16</v>
      </c>
      <c r="H9" s="21">
        <v>1838.560000</v>
      </c>
      <c r="I9" s="21"/>
      <c r="J9" s="21">
        <f ca="1">ROUND(INDIRECT(ADDRESS(ROW()+(0), COLUMN()+(-4), 1))*INDIRECT(ADDRESS(ROW()+(0), COLUMN()+(-2), 1)), 2)</f>
        <v>1853.270000</v>
      </c>
    </row>
    <row r="10" spans="1:10" ht="12.00" thickBot="1" customHeight="1">
      <c r="A10" s="17"/>
      <c r="B10" s="10" t="s">
        <v>17</v>
      </c>
      <c r="C10" s="10"/>
      <c r="D10" s="10"/>
      <c r="E10" s="10"/>
      <c r="F10" s="12">
        <v>2.000000</v>
      </c>
      <c r="G10" s="14" t="s">
        <v>18</v>
      </c>
      <c r="H10" s="16">
        <f ca="1">ROUND(SUM(INDIRECT(ADDRESS(ROW()+(-1), COLUMN()+(2), 1)),INDIRECT(ADDRESS(ROW()+(-2), COLUMN()+(2), 1))), 2)</f>
        <v>4736.120000</v>
      </c>
      <c r="I10" s="16"/>
      <c r="J10" s="16">
        <f ca="1">ROUND(INDIRECT(ADDRESS(ROW()+(0), COLUMN()+(-4), 1))*INDIRECT(ADDRESS(ROW()+(0), COLUMN()+(-2), 1))/100, 2)</f>
        <v>94.720000</v>
      </c>
    </row>
    <row r="11" spans="1:10" ht="12.00" thickBot="1" customHeight="1">
      <c r="A11" s="18"/>
      <c r="B11" s="18" t="s">
        <v>19</v>
      </c>
      <c r="C11" s="18"/>
      <c r="D11" s="18"/>
      <c r="E11" s="18"/>
      <c r="F11" s="19">
        <v>3.000000</v>
      </c>
      <c r="G11" s="20" t="s">
        <v>20</v>
      </c>
      <c r="H11" s="21">
        <f ca="1">ROUND(SUM(INDIRECT(ADDRESS(ROW()+(-1), COLUMN()+(2), 1)),INDIRECT(ADDRESS(ROW()+(-2), COLUMN()+(2), 1)),INDIRECT(ADDRESS(ROW()+(-3), COLUMN()+(2), 1))), 2)</f>
        <v>4830.840000</v>
      </c>
      <c r="I11" s="21"/>
      <c r="J11" s="21">
        <f ca="1">ROUND(INDIRECT(ADDRESS(ROW()+(0), COLUMN()+(-4), 1))*INDIRECT(ADDRESS(ROW()+(0), COLUMN()+(-2), 1))/100, 2)</f>
        <v>144.930000</v>
      </c>
    </row>
    <row r="12" spans="1:10" ht="12.00" thickBot="1" customHeight="1">
      <c r="A12" s="22"/>
      <c r="B12" s="23"/>
      <c r="C12" s="23"/>
      <c r="D12" s="23"/>
      <c r="E12" s="23"/>
      <c r="F12" s="23"/>
      <c r="G12" s="24"/>
      <c r="H12" s="6" t="s">
        <v>21</v>
      </c>
      <c r="I12" s="6"/>
      <c r="J12" s="25">
        <f ca="1">ROUND(SUM(INDIRECT(ADDRESS(ROW()+(-1), COLUMN()+(0), 1)),INDIRECT(ADDRESS(ROW()+(-2), COLUMN()+(0), 1)),INDIRECT(ADDRESS(ROW()+(-3), COLUMN()+(0), 1)),INDIRECT(ADDRESS(ROW()+(-4), COLUMN()+(0), 1))), 2)</f>
        <v>4975.770000</v>
      </c>
    </row>
  </sheetData>
  <mergeCells count="18">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s>
  <pageMargins left="0.620079" right="0.472441" top="0.472441" bottom="0.472441" header="0.0" footer="0.0"/>
  <pageSetup paperSize="9" orientation="portrait"/>
  <rowBreaks count="0" manualBreakCount="0">
    </rowBreaks>
</worksheet>
</file>