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<sst xmlns="http://schemas.openxmlformats.org/spreadsheetml/2006/main" count="45" uniqueCount="45">
  <si>
    <t xml:space="preserve"/>
  </si>
  <si>
    <t xml:space="preserve">TVP180</t>
  </si>
  <si>
    <t xml:space="preserve">U</t>
  </si>
  <si>
    <t xml:space="preserve">Équipement eau-eau, pompe à chaleur, pour production d'E.C.S., chauffage et refroidissement passif.</t>
  </si>
  <si>
    <r>
      <rPr>
        <sz val="8.25"/>
        <color rgb="FF000000"/>
        <rFont val="Arial"/>
        <family val="2"/>
      </rPr>
      <t xml:space="preserve">Pompe à chaleur eau-eau, pour gaz R-407C, classe d'efficacité énergétique A++, avec température de sortie de l'eau inférieure à 54°C, classe d'efficacité énergétique A++, avec température de sortie de l'eau supérieure à 54°C, puissance calorifique 13,3 kW, COP 5,6, puissance sonore 42 dBA, pression sonore 40 dBA, dimensions 740x600x650 mm, poids 149 kg, alimentation triphasée (400V/50Hz), avec échangeur à plaques externe, support de paroi avec kit de fixation pour l'échangeur à plaques, compteur d'énergie, résistance électrique d'appui configurable à 2 kW, à 4 kW et à 6 kW, pompes de circulation à haute efficacité dans le circuit primaire et dans le circuit de chauffage, vanne à 3 voies pour production d'E.C.S., groupes de sécurité dans le circuit primaire, dans le circuit de chauffage et dans le circuit pour production d'E.C.S., et contact SG-ready pour intégration dans un système de gestion énergétique intelligent, module de refroidissement passif et ballon échangeur d'E.C.S. en acier inoxydable AISI 316, de capacité 300 litres, classe d'efficacité énergétique C.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</si>
  <si>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</si>
  <si>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</si>
  <si>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</si>
  <si>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</si>
  <si>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</si>
  <si>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</si>
  <si>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mt42wol016c</t>
  </si>
  <si>
    <t xml:space="preserve">Pompe à chaleur eau-eau, pour gaz R-407C, classe d'efficacité énergétique A++, avec température de sortie de l'eau inférieure à 54°C, classe d'efficacité énergétique A++, avec température de sortie de l'eau supérieure à 54°C, puissance calorifique 13,3 kW, COP 5,6, puissance sonore 42 dBA, pression sonore 40 dBA, dimensions 740x600x650 mm, poids 149 kg, alimentation triphasée (400V/50Hz), avec échangeur à plaques externe, support de paroi avec kit de fixation pour l'échangeur à plaques, compteur d'énergie, résistance électrique d'appui configurable à 2 kW, à 4 kW et à 6 kW, pompes de circulation à haute efficacité dans le circuit primaire et dans le circuit de chauffage, vanne à 3 voies pour production d'E.C.S., groupes de sécurité dans le circuit primaire, dans le circuit de chauffage et dans le circuit pour production d'E.C.S., et contact SG-ready pour intégration dans un système de gestion énergétique intelligent.</t>
  </si>
  <si>
    <t xml:space="preserve">U</t>
  </si>
  <si>
    <t xml:space="preserve">mt42wol554b</t>
  </si>
  <si>
    <t xml:space="preserve">Module pour refroidissement passif, modèle BKM "WOLF", constitué d'échangeur à plaques, vanne à 3 voies, support de paroi, revêtement en ABS, capteur d'humidité, unité de contrôle BM avec support de paroi et module d'élargissement MM-2.</t>
  </si>
  <si>
    <t xml:space="preserve">U</t>
  </si>
  <si>
    <t xml:space="preserve">mt42eco100bd</t>
  </si>
  <si>
    <t xml:space="preserve">Ballon échangeur d'E.C.S. en acier inoxydable AISI 316, de capacité 300 litres, classe d'efficacité énergétique C, de 560 mm de diamètre extérieur, 1860 mm de hauteur totale, 8 bar de pression de travail, avec serpentin en spirale annelé flexible de 3,11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</si>
  <si>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</si>
  <si>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</si>
  <si>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</si>
  <si>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</si>
  <si>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</si>
  <si>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</si>
  <si>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</si>
  <si>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</si>
  <si>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</si>
  <si>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</si>
  <si>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</si>
  <si>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</si>
  <si>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</si>
  <si>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</si>
  <si>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</si>
  <si>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</si>
  <si>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</si>
  <si>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</si>
  <si>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</si>
  <si>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</si>
  <si>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</si>
  <si>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</si>
  <si>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</si>
  <si>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</si>
  <si>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160.305,42Dhs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</si>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</sst>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4.97"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18.50" thickBot="1" customHeight="1">
      <c r="A9" s="7" t="s">
        <v>11</v>
      </c>
      <c r="B9" s="7"/>
      <c r="C9" s="7"/>
      <c r="D9" s="7" t="s">
        <v>12</v>
      </c>
      <c r="E9" s="9">
        <v>1</v>
      </c>
      <c r="F9" s="11" t="s">
        <v>13</v>
      </c>
      <c r="G9" s="13">
        <v>159476</v>
      </c>
      <c r="H9" s="13">
        <f ca="1">ROUND(INDIRECT(ADDRESS(ROW()+(0), COLUMN()+(-3), 1))*INDIRECT(ADDRESS(ROW()+(0), COLUMN()+(-1), 1)), 2)</f>
        <v>159476</v>
      </c>
    </row>
    <row r="10" spans="1:8" ht="34.50" thickBot="1" customHeight="1">
      <c r="A10" s="14" t="s">
        <v>14</v>
      </c>
      <c r="B10" s="14"/>
      <c r="C10" s="14"/>
      <c r="D10" s="14" t="s">
        <v>15</v>
      </c>
      <c r="E10" s="15">
        <v>1</v>
      </c>
      <c r="F10" s="16" t="s">
        <v>16</v>
      </c>
      <c r="G10" s="17">
        <v>54872.8</v>
      </c>
      <c r="H10" s="17">
        <f ca="1">ROUND(INDIRECT(ADDRESS(ROW()+(0), COLUMN()+(-3), 1))*INDIRECT(ADDRESS(ROW()+(0), COLUMN()+(-1), 1)), 2)</f>
        <v>54872.8</v>
      </c>
    </row>
    <row r="11" spans="1:8" ht="55.50" thickBot="1" customHeight="1">
      <c r="A11" s="14" t="s">
        <v>17</v>
      </c>
      <c r="B11" s="14"/>
      <c r="C11" s="14"/>
      <c r="D11" s="14" t="s">
        <v>18</v>
      </c>
      <c r="E11" s="15">
        <v>1</v>
      </c>
      <c r="F11" s="16" t="s">
        <v>19</v>
      </c>
      <c r="G11" s="17">
        <v>26143.6</v>
      </c>
      <c r="H11" s="17">
        <f ca="1">ROUND(INDIRECT(ADDRESS(ROW()+(0), COLUMN()+(-3), 1))*INDIRECT(ADDRESS(ROW()+(0), COLUMN()+(-1), 1)), 2)</f>
        <v>26143.6</v>
      </c>
    </row>
    <row r="12" spans="1:8" ht="34.50" thickBot="1" customHeight="1">
      <c r="A12" s="14" t="s">
        <v>20</v>
      </c>
      <c r="B12" s="14"/>
      <c r="C12" s="14"/>
      <c r="D12" s="14" t="s">
        <v>21</v>
      </c>
      <c r="E12" s="15">
        <v>1</v>
      </c>
      <c r="F12" s="16" t="s">
        <v>22</v>
      </c>
      <c r="G12" s="17">
        <v>212.95</v>
      </c>
      <c r="H12" s="17">
        <f ca="1">ROUND(INDIRECT(ADDRESS(ROW()+(0), COLUMN()+(-3), 1))*INDIRECT(ADDRESS(ROW()+(0), COLUMN()+(-1), 1)), 2)</f>
        <v>212.95</v>
      </c>
    </row>
    <row r="13" spans="1:8" ht="24.00" thickBot="1" customHeight="1">
      <c r="A13" s="14" t="s">
        <v>23</v>
      </c>
      <c r="B13" s="14"/>
      <c r="C13" s="14"/>
      <c r="D13" s="14" t="s">
        <v>24</v>
      </c>
      <c r="E13" s="15">
        <v>4</v>
      </c>
      <c r="F13" s="16" t="s">
        <v>25</v>
      </c>
      <c r="G13" s="17">
        <v>423.96</v>
      </c>
      <c r="H13" s="17">
        <f ca="1">ROUND(INDIRECT(ADDRESS(ROW()+(0), COLUMN()+(-3), 1))*INDIRECT(ADDRESS(ROW()+(0), COLUMN()+(-1), 1)), 2)</f>
        <v>1695.84</v>
      </c>
    </row>
    <row r="14" spans="1:8" ht="24.00" thickBot="1" customHeight="1">
      <c r="A14" s="14" t="s">
        <v>26</v>
      </c>
      <c r="B14" s="14"/>
      <c r="C14" s="14"/>
      <c r="D14" s="14" t="s">
        <v>27</v>
      </c>
      <c r="E14" s="15">
        <v>1</v>
      </c>
      <c r="F14" s="16" t="s">
        <v>28</v>
      </c>
      <c r="G14" s="17">
        <v>748.33</v>
      </c>
      <c r="H14" s="17">
        <f ca="1">ROUND(INDIRECT(ADDRESS(ROW()+(0), COLUMN()+(-3), 1))*INDIRECT(ADDRESS(ROW()+(0), COLUMN()+(-1), 1)), 2)</f>
        <v>748.33</v>
      </c>
    </row>
    <row r="15" spans="1:8" ht="13.50" thickBot="1" customHeight="1">
      <c r="A15" s="14" t="s">
        <v>29</v>
      </c>
      <c r="B15" s="14"/>
      <c r="C15" s="14"/>
      <c r="D15" s="14" t="s">
        <v>30</v>
      </c>
      <c r="E15" s="15">
        <v>4</v>
      </c>
      <c r="F15" s="16" t="s">
        <v>31</v>
      </c>
      <c r="G15" s="17">
        <v>138.63</v>
      </c>
      <c r="H15" s="17">
        <f ca="1">ROUND(INDIRECT(ADDRESS(ROW()+(0), COLUMN()+(-3), 1))*INDIRECT(ADDRESS(ROW()+(0), COLUMN()+(-1), 1)), 2)</f>
        <v>554.52</v>
      </c>
    </row>
    <row r="16" spans="1:8" ht="13.50" thickBot="1" customHeight="1">
      <c r="A16" s="14" t="s">
        <v>32</v>
      </c>
      <c r="B16" s="14"/>
      <c r="C16" s="14"/>
      <c r="D16" s="14" t="s">
        <v>33</v>
      </c>
      <c r="E16" s="15">
        <v>4</v>
      </c>
      <c r="F16" s="16" t="s">
        <v>34</v>
      </c>
      <c r="G16" s="17">
        <v>191.4</v>
      </c>
      <c r="H16" s="17">
        <f ca="1">ROUND(INDIRECT(ADDRESS(ROW()+(0), COLUMN()+(-3), 1))*INDIRECT(ADDRESS(ROW()+(0), COLUMN()+(-1), 1)), 2)</f>
        <v>765.6</v>
      </c>
    </row>
    <row r="17" spans="1:8" ht="13.50" thickBot="1" customHeight="1">
      <c r="A17" s="14" t="s">
        <v>35</v>
      </c>
      <c r="B17" s="14"/>
      <c r="C17" s="14"/>
      <c r="D17" s="14" t="s">
        <v>36</v>
      </c>
      <c r="E17" s="15">
        <v>9.901</v>
      </c>
      <c r="F17" s="16" t="s">
        <v>37</v>
      </c>
      <c r="G17" s="17">
        <v>59.53</v>
      </c>
      <c r="H17" s="17">
        <f ca="1">ROUND(INDIRECT(ADDRESS(ROW()+(0), COLUMN()+(-3), 1))*INDIRECT(ADDRESS(ROW()+(0), COLUMN()+(-1), 1)), 2)</f>
        <v>589.41</v>
      </c>
    </row>
    <row r="18" spans="1:8" ht="13.50" thickBot="1" customHeight="1">
      <c r="A18" s="14" t="s">
        <v>38</v>
      </c>
      <c r="B18" s="14"/>
      <c r="C18" s="14"/>
      <c r="D18" s="18" t="s">
        <v>39</v>
      </c>
      <c r="E18" s="19">
        <v>9.901</v>
      </c>
      <c r="F18" s="20" t="s">
        <v>40</v>
      </c>
      <c r="G18" s="21">
        <v>51.22</v>
      </c>
      <c r="H18" s="21">
        <f ca="1">ROUND(INDIRECT(ADDRESS(ROW()+(0), COLUMN()+(-3), 1))*INDIRECT(ADDRESS(ROW()+(0), COLUMN()+(-1), 1)), 2)</f>
        <v>507.13</v>
      </c>
    </row>
    <row r="19" spans="1:8" ht="13.50" thickBot="1" customHeight="1">
      <c r="A19" s="18"/>
      <c r="B19" s="18"/>
      <c r="C19" s="18"/>
      <c r="D19" s="5" t="s">
        <v>41</v>
      </c>
      <c r="E19" s="22">
        <v>2</v>
      </c>
      <c r="F19" s="23" t="s">
        <v>42</v>
      </c>
      <c r="G1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 2)</f>
        <v>245566</v>
      </c>
      <c r="H19" s="24">
        <f ca="1">ROUND(INDIRECT(ADDRESS(ROW()+(0), COLUMN()+(-3), 1))*INDIRECT(ADDRESS(ROW()+(0), COLUMN()+(-1), 1))/100, 2)</f>
        <v>4911.32</v>
      </c>
    </row>
    <row r="20" spans="1:8" ht="13.50" thickBot="1" customHeight="1">
      <c r="A20" s="25" t="s">
        <v>43</v>
      </c>
      <c r="B20" s="25"/>
      <c r="C20" s="25"/>
      <c r="D20" s="26"/>
      <c r="E20" s="26"/>
      <c r="F20" s="27"/>
      <c r="G20" s="25" t="s">
        <v>44</v>
      </c>
      <c r="H2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250477</v>
      </c>
    </row>
  </sheetData>
  <mergeCells count="16">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E20"/>
  </mergeCells>
  <pageMargins left="0.147638" right="0.147638" top="0.206693" bottom="0.206693" header="0.0" footer="0.0"/>
  <pageSetup paperSize="9" orientation="portrait"/>
  <rowBreaks count="0" manualBreakCount="0">
    </rowBreaks>
</worksheet>
</file>