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<sst xmlns="http://schemas.openxmlformats.org/spreadsheetml/2006/main" count="42" uniqueCount="42">
  <si>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</si>
  <si>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TVP210</t>
  </si>
  <si>
    <t xml:space="preserve">U</t>
  </si>
  <si>
    <t xml:space="preserve">Équipement eau-eau, pompe à chaleur, pour production d'E.C.S., chauffage et refroidissement.</t>
  </si>
  <si>
    <r>
      <rPr>
        <sz val="8.25"/>
        <color rgb="FF000000"/>
        <rFont val="Arial"/>
        <family val="2"/>
      </rPr>
      <t xml:space="preserve">Pompe à chaleur réversible eau-eau, classe d'efficacité énergétique A++, puissance calorifique nominale 5,9 kW, COP 4,6, puissance frigorifique nominale 6,9 kW, EER 5,2, pression sonore 35 dBA, dimensions 1183x595x600 mm, poids 168 kg, alimentation monophasée à 230 V, avec température de départ jusqu'à 65°C, circuit réfrigérant avec injection de vapeur EVI à rendement élevé, vanne à 4 voies pour inversion de cycle, échangeurs à plaques en acier inoxydable à haute capacité avec injection de liquide, réfrigérant R-410A, chauffage électrique additionnel de puissance configurable jusqu'à 9 kW, système de contrôle, avec contrôle de la température avec sonde extérieure, écran digital, par câble, programmation quotidienne et hebdomadaire, pour le contrôle de plusieurs circuits de chauffage avec des modules et des thermostats additionnels, et module hydraulique avec échangeur à plaques, pour l'approvisionnement énergétique du puits d'eaux souterraines, et pompes de circulation à haute efficacité.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</si>
  <si>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</si>
  <si>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</si>
  <si>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</si>
  <si>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</si>
  <si>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</si>
  <si>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</si>
  <si>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mt42vai052d</t>
  </si>
  <si>
    <t xml:space="preserve">Pompe à chaleur réversible eau-eau, classe d'efficacité énergétique A++, puissance calorifique nominale 5,9 kW, COP 4,6, puissance frigorifique nominale 6,9 kW, EER 5,2, pression sonore 35 dBA, dimensions 1183x595x600 mm, poids 168 kg, alimentation monophasée à 230 V, avec température de départ jusqu'à 65°C, circuit réfrigérant avec injection de vapeur EVI à rendement élevé, vanne à 4 voies pour inversion de cycle, échangeurs à plaques en acier inoxydable à haute capacité avec injection de liquide, réfrigérant R-410A, chauffage électrique additionnel de puissance configurable jusqu'à 9 kW, système de contrôle, avec contrôle de la température avec sonde extérieure, écran digital, par câble, programmation quotidienne et hebdomadaire, pour le contrôle de plusieurs circuits de chauffage avec des modules et des thermostats additionnels, et module hydraulique avec échangeur à plaques, pour l'approvisionnement énergétique du puits d'eaux souterraines, et pompes de circulation à haute efficacité.</t>
  </si>
  <si>
    <t xml:space="preserve">U</t>
  </si>
  <si>
    <t xml:space="preserve">mt42eco100dh</t>
  </si>
  <si>
    <t xml:space="preserve">Ballon échangeur d'E.C.S. en acier inoxydable AISI 316, de capacité 500 litres, classe d'efficacité énergétique C, de 670 mm de diamètre extérieur, 1911 mm de hauteur totale, 8 bar de pression de travail, avec serpentin en spirale annelé flexible de 4,42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</si>
  <si>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</si>
  <si>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</si>
  <si>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</si>
  <si>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</si>
  <si>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</si>
  <si>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</si>
  <si>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</si>
  <si>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</si>
  <si>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</si>
  <si>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</si>
  <si>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</si>
  <si>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</si>
  <si>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</si>
  <si>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</si>
  <si>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</si>
  <si>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</si>
  <si>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</si>
  <si>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</si>
  <si>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</si>
  <si>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</si>
  <si>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</si>
  <si>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</si>
  <si>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</si>
  <si>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</si>
  <si>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144.000,35Dhs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</si>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</sst>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29.00" thickBot="1" customHeight="1">
      <c r="A9" s="7" t="s">
        <v>11</v>
      </c>
      <c r="B9" s="7"/>
      <c r="C9" s="7"/>
      <c r="D9" s="7" t="s">
        <v>12</v>
      </c>
      <c r="E9" s="9">
        <v>1</v>
      </c>
      <c r="F9" s="11" t="s">
        <v>13</v>
      </c>
      <c r="G9" s="13">
        <v>175802</v>
      </c>
      <c r="H9" s="13">
        <f ca="1">ROUND(INDIRECT(ADDRESS(ROW()+(0), COLUMN()+(-3), 1))*INDIRECT(ADDRESS(ROW()+(0), COLUMN()+(-1), 1)), 2)</f>
        <v>175802</v>
      </c>
    </row>
    <row r="10" spans="1:8" ht="55.50" thickBot="1" customHeight="1">
      <c r="A10" s="14" t="s">
        <v>14</v>
      </c>
      <c r="B10" s="14"/>
      <c r="C10" s="14"/>
      <c r="D10" s="14" t="s">
        <v>15</v>
      </c>
      <c r="E10" s="15">
        <v>1</v>
      </c>
      <c r="F10" s="16" t="s">
        <v>16</v>
      </c>
      <c r="G10" s="17">
        <v>40282.4</v>
      </c>
      <c r="H10" s="17">
        <f ca="1">ROUND(INDIRECT(ADDRESS(ROW()+(0), COLUMN()+(-3), 1))*INDIRECT(ADDRESS(ROW()+(0), COLUMN()+(-1), 1)), 2)</f>
        <v>40282.4</v>
      </c>
    </row>
    <row r="11" spans="1:8" ht="34.50" thickBot="1" customHeight="1">
      <c r="A11" s="14" t="s">
        <v>17</v>
      </c>
      <c r="B11" s="14"/>
      <c r="C11" s="14"/>
      <c r="D11" s="14" t="s">
        <v>18</v>
      </c>
      <c r="E11" s="15">
        <v>1</v>
      </c>
      <c r="F11" s="16" t="s">
        <v>19</v>
      </c>
      <c r="G11" s="17">
        <v>212.95</v>
      </c>
      <c r="H11" s="17">
        <f ca="1">ROUND(INDIRECT(ADDRESS(ROW()+(0), COLUMN()+(-3), 1))*INDIRECT(ADDRESS(ROW()+(0), COLUMN()+(-1), 1)), 2)</f>
        <v>212.95</v>
      </c>
    </row>
    <row r="12" spans="1:8" ht="24.00" thickBot="1" customHeight="1">
      <c r="A12" s="14" t="s">
        <v>20</v>
      </c>
      <c r="B12" s="14"/>
      <c r="C12" s="14"/>
      <c r="D12" s="14" t="s">
        <v>21</v>
      </c>
      <c r="E12" s="15">
        <v>4</v>
      </c>
      <c r="F12" s="16" t="s">
        <v>22</v>
      </c>
      <c r="G12" s="17">
        <v>423.96</v>
      </c>
      <c r="H12" s="17">
        <f ca="1">ROUND(INDIRECT(ADDRESS(ROW()+(0), COLUMN()+(-3), 1))*INDIRECT(ADDRESS(ROW()+(0), COLUMN()+(-1), 1)), 2)</f>
        <v>1695.84</v>
      </c>
    </row>
    <row r="13" spans="1:8" ht="24.00" thickBot="1" customHeight="1">
      <c r="A13" s="14" t="s">
        <v>23</v>
      </c>
      <c r="B13" s="14"/>
      <c r="C13" s="14"/>
      <c r="D13" s="14" t="s">
        <v>24</v>
      </c>
      <c r="E13" s="15">
        <v>1</v>
      </c>
      <c r="F13" s="16" t="s">
        <v>25</v>
      </c>
      <c r="G13" s="17">
        <v>748.33</v>
      </c>
      <c r="H13" s="17">
        <f ca="1">ROUND(INDIRECT(ADDRESS(ROW()+(0), COLUMN()+(-3), 1))*INDIRECT(ADDRESS(ROW()+(0), COLUMN()+(-1), 1)), 2)</f>
        <v>748.33</v>
      </c>
    </row>
    <row r="14" spans="1:8" ht="13.50" thickBot="1" customHeight="1">
      <c r="A14" s="14" t="s">
        <v>26</v>
      </c>
      <c r="B14" s="14"/>
      <c r="C14" s="14"/>
      <c r="D14" s="14" t="s">
        <v>27</v>
      </c>
      <c r="E14" s="15">
        <v>2</v>
      </c>
      <c r="F14" s="16" t="s">
        <v>28</v>
      </c>
      <c r="G14" s="17">
        <v>138.63</v>
      </c>
      <c r="H14" s="17">
        <f ca="1">ROUND(INDIRECT(ADDRESS(ROW()+(0), COLUMN()+(-3), 1))*INDIRECT(ADDRESS(ROW()+(0), COLUMN()+(-1), 1)), 2)</f>
        <v>277.26</v>
      </c>
    </row>
    <row r="15" spans="1:8" ht="13.50" thickBot="1" customHeight="1">
      <c r="A15" s="14" t="s">
        <v>29</v>
      </c>
      <c r="B15" s="14"/>
      <c r="C15" s="14"/>
      <c r="D15" s="14" t="s">
        <v>30</v>
      </c>
      <c r="E15" s="15">
        <v>4</v>
      </c>
      <c r="F15" s="16" t="s">
        <v>31</v>
      </c>
      <c r="G15" s="17">
        <v>191.4</v>
      </c>
      <c r="H15" s="17">
        <f ca="1">ROUND(INDIRECT(ADDRESS(ROW()+(0), COLUMN()+(-3), 1))*INDIRECT(ADDRESS(ROW()+(0), COLUMN()+(-1), 1)), 2)</f>
        <v>765.6</v>
      </c>
    </row>
    <row r="16" spans="1:8" ht="13.50" thickBot="1" customHeight="1">
      <c r="A16" s="14" t="s">
        <v>32</v>
      </c>
      <c r="B16" s="14"/>
      <c r="C16" s="14"/>
      <c r="D16" s="14" t="s">
        <v>33</v>
      </c>
      <c r="E16" s="15">
        <v>7.261</v>
      </c>
      <c r="F16" s="16" t="s">
        <v>34</v>
      </c>
      <c r="G16" s="17">
        <v>59.53</v>
      </c>
      <c r="H16" s="17">
        <f ca="1">ROUND(INDIRECT(ADDRESS(ROW()+(0), COLUMN()+(-3), 1))*INDIRECT(ADDRESS(ROW()+(0), COLUMN()+(-1), 1)), 2)</f>
        <v>432.25</v>
      </c>
    </row>
    <row r="17" spans="1:8" ht="13.50" thickBot="1" customHeight="1">
      <c r="A17" s="14" t="s">
        <v>35</v>
      </c>
      <c r="B17" s="14"/>
      <c r="C17" s="14"/>
      <c r="D17" s="18" t="s">
        <v>36</v>
      </c>
      <c r="E17" s="19">
        <v>7.261</v>
      </c>
      <c r="F17" s="20" t="s">
        <v>37</v>
      </c>
      <c r="G17" s="21">
        <v>51.22</v>
      </c>
      <c r="H17" s="21">
        <f ca="1">ROUND(INDIRECT(ADDRESS(ROW()+(0), COLUMN()+(-3), 1))*INDIRECT(ADDRESS(ROW()+(0), COLUMN()+(-1), 1)), 2)</f>
        <v>371.91</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220589</v>
      </c>
      <c r="H18" s="24">
        <f ca="1">ROUND(INDIRECT(ADDRESS(ROW()+(0), COLUMN()+(-3), 1))*INDIRECT(ADDRESS(ROW()+(0), COLUMN()+(-1), 1))/100, 2)</f>
        <v>4411.78</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225001</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