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<sst xmlns="http://schemas.openxmlformats.org/spreadsheetml/2006/main" count="24" uniqueCount="24">
  <si>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</si>
  <si>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TVP310</t>
  </si>
  <si>
    <t xml:space="preserve">U</t>
  </si>
  <si>
    <t xml:space="preserve">Unité autonome air-air compacte de toiture (roof-top) avec échangeur de chaleur à gaz.</t>
  </si>
  <si>
    <r>
      <rPr>
        <sz val="8.25"/>
        <color rgb="FF000000"/>
        <rFont val="Arial"/>
        <family val="2"/>
      </rPr>
      <t xml:space="preserve">Équipement autonome air-air compact de couverture (roof-top) avec échangeur de chaleur à gaz naturel, puissance calorifique nominale 170 kW, rendement nominal 90,2%, puissance calorifique nominale utile 153,2 kW, puissance frigorifique totale nominale 137 kW (température de bulbe sec à l'intérieur 27°C, température de bulbe sec à l'extérieur 35°C), puissance frigorifique sensible nominale 116,4 kW (température de bulbe sec à l'intérieur 27°C, température de bulbe sec à l'extérieur 35°C), pression statique disponible nominale 250 Pa, débit d'air nominal 18500 m³/h, dimensions 3250x2250x2280 mm, alimentation électrique triphasée à 400 V, poids 1752 kg, intervalle de fonctionnement de -25°C à +45°C.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</si>
  <si>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</si>
  <si>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</si>
  <si>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</si>
  <si>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</si>
  <si>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</si>
  <si>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</si>
  <si>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mt42tnc010f</t>
  </si>
  <si>
    <t xml:space="preserve">Équipement autonome air-air compact de couverture (roof-top) avec échangeur de chaleur à gaz naturel, puissance calorifique nominale 170 kW, rendement nominal 90,2%, puissance calorifique nominale utile 153,2 kW, puissance frigorifique totale nominale 137 kW (température de bulbe sec à l'intérieur 27°C, température de bulbe sec à l'extérieur 35°C), puissance frigorifique sensible nominale 116,4 kW (température de bulbe sec à l'intérieur 27°C, température de bulbe sec à l'extérieur 35°C), pression statique disponible nominale 250 Pa, débit d'air nominal 18500 m³/h, dimensions 3250x2250x2280 mm, alimentation électrique triphasée à 400 V, poids 1752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</si>
  <si>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</si>
  <si>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</si>
  <si>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</si>
  <si>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</si>
  <si>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</si>
  <si>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</si>
  <si>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</si>
  <si>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</si>
  <si>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</si>
  <si>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479.668,02Dhs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</si>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</sst>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81.50" thickBot="1" customHeight="1">
      <c r="A9" s="7" t="s">
        <v>11</v>
      </c>
      <c r="B9" s="7"/>
      <c r="C9" s="7" t="s">
        <v>12</v>
      </c>
      <c r="D9" s="7"/>
      <c r="E9" s="9">
        <v>1.000000</v>
      </c>
      <c r="F9" s="11" t="s">
        <v>13</v>
      </c>
      <c r="G9" s="13">
        <v>733834.070000</v>
      </c>
      <c r="H9" s="13">
        <f ca="1">ROUND(INDIRECT(ADDRESS(ROW()+(0), COLUMN()+(-3), 1))*INDIRECT(ADDRESS(ROW()+(0), COLUMN()+(-1), 1)), 2)</f>
        <v>733834.070000</v>
      </c>
    </row>
    <row r="10" spans="1:8" ht="13.50" thickBot="1" customHeight="1">
      <c r="A10" s="14" t="s">
        <v>14</v>
      </c>
      <c r="B10" s="14"/>
      <c r="C10" s="14" t="s">
        <v>15</v>
      </c>
      <c r="D10" s="14"/>
      <c r="E10" s="15">
        <v>10.301000</v>
      </c>
      <c r="F10" s="16" t="s">
        <v>16</v>
      </c>
      <c r="G10" s="17">
        <v>49.110000</v>
      </c>
      <c r="H10" s="17">
        <f ca="1">ROUND(INDIRECT(ADDRESS(ROW()+(0), COLUMN()+(-3), 1))*INDIRECT(ADDRESS(ROW()+(0), COLUMN()+(-1), 1)), 2)</f>
        <v>505.880000</v>
      </c>
    </row>
    <row r="11" spans="1:8" ht="13.50" thickBot="1" customHeight="1">
      <c r="A11" s="14" t="s">
        <v>17</v>
      </c>
      <c r="B11" s="14"/>
      <c r="C11" s="18" t="s">
        <v>18</v>
      </c>
      <c r="D11" s="18"/>
      <c r="E11" s="19">
        <v>10.301000</v>
      </c>
      <c r="F11" s="20" t="s">
        <v>19</v>
      </c>
      <c r="G11" s="21">
        <v>43.260000</v>
      </c>
      <c r="H11" s="21">
        <f ca="1">ROUND(INDIRECT(ADDRESS(ROW()+(0), COLUMN()+(-3), 1))*INDIRECT(ADDRESS(ROW()+(0), COLUMN()+(-1), 1)), 2)</f>
        <v>445.620000</v>
      </c>
    </row>
    <row r="12" spans="1:8" ht="13.50" thickBot="1" customHeight="1">
      <c r="A12" s="18"/>
      <c r="B12" s="18"/>
      <c r="C12" s="5" t="s">
        <v>20</v>
      </c>
      <c r="D12" s="5"/>
      <c r="E12" s="22">
        <v>2.000000</v>
      </c>
      <c r="F12" s="23" t="s">
        <v>21</v>
      </c>
      <c r="G12" s="24">
        <f ca="1">ROUND(SUM(INDIRECT(ADDRESS(ROW()+(-1), COLUMN()+(1), 1)),INDIRECT(ADDRESS(ROW()+(-2), COLUMN()+(1), 1)),INDIRECT(ADDRESS(ROW()+(-3), COLUMN()+(1), 1))), 2)</f>
        <v>734785.570000</v>
      </c>
      <c r="H12" s="24">
        <f ca="1">ROUND(INDIRECT(ADDRESS(ROW()+(0), COLUMN()+(-3), 1))*INDIRECT(ADDRESS(ROW()+(0), COLUMN()+(-1), 1))/100, 2)</f>
        <v>14695.710000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749481.280000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