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<sst xmlns="http://schemas.openxmlformats.org/spreadsheetml/2006/main" count="24" uniqueCount="24">
  <si>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</si>
  <si>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AAE040</t>
  </si>
  <si>
    <t xml:space="preserve">U</t>
  </si>
  <si>
    <t xml:space="preserve">Filtre biologique aérobie en polyéthylène haute densité (PEHD/HDPE).</t>
  </si>
  <si>
    <r>
      <rPr>
        <b/>
        <sz val="8.25"/>
        <color rgb="FF000000"/>
        <rFont val="Arial"/>
        <family val="2"/>
      </rPr>
      <t xml:space="preserve">Filtre biologique aérobie, en polyéthylène haute densité (PEHD/HDPE), de 3000 litres, de 1930 mm de diamètre et 1535 mm de hauteur, pour 26 utilisateurs (H.E.)</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</si>
  <si>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</si>
  <si>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</si>
  <si>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</si>
  <si>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</si>
  <si>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</si>
  <si>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</si>
  <si>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mt46fbp100d</t>
  </si>
  <si>
    <t xml:space="preserve">Filtre biologique aérobie, en polyéthylène haute densité (PEHD/HDPE), de 3000 litres, de 1930 mm de diamètre et 1535 mm de hauteur, pour 26 utilisateurs (H.E.), avec bouche d'entrée et bouche de sortie de 110 mm de diamètre, pour traitement secondaire des eaux résiduelles.</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</si>
  <si>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</si>
  <si>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</si>
  <si>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</si>
  <si>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</si>
  <si>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</si>
  <si>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</si>
  <si>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</si>
  <si>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Coûts directs complémentaires</t>
  </si>
  <si>
    <t xml:space="preserve">%</t>
  </si>
  <si>
    <t xml:space="preserve">Coût d'entretien décennal: 4.386,75Dhs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</si>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</sst>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91" customWidth="1"/>
    <col min="3" max="3" width="1.02" customWidth="1"/>
    <col min="4" max="4" width="60.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45.00" thickBot="1" customHeight="1">
      <c r="A9" s="6" t="s">
        <v>11</v>
      </c>
      <c r="B9" s="6"/>
      <c r="C9" s="6" t="s">
        <v>12</v>
      </c>
      <c r="D9" s="6"/>
      <c r="E9" s="8">
        <v>1.000000</v>
      </c>
      <c r="F9" s="10" t="s">
        <v>13</v>
      </c>
      <c r="G9" s="12">
        <v>38696.250000</v>
      </c>
      <c r="H9" s="12">
        <f ca="1">ROUND(INDIRECT(ADDRESS(ROW()+(0), COLUMN()+(-3), 1))*INDIRECT(ADDRESS(ROW()+(0), COLUMN()+(-1), 1)), 2)</f>
        <v>38696.250000</v>
      </c>
    </row>
    <row r="10" spans="1:8" ht="13.50" thickBot="1" customHeight="1">
      <c r="A10" s="13" t="s">
        <v>14</v>
      </c>
      <c r="B10" s="13"/>
      <c r="C10" s="13" t="s">
        <v>15</v>
      </c>
      <c r="D10" s="13"/>
      <c r="E10" s="14">
        <v>4.460000</v>
      </c>
      <c r="F10" s="15" t="s">
        <v>16</v>
      </c>
      <c r="G10" s="16">
        <v>48.450000</v>
      </c>
      <c r="H10" s="16">
        <f ca="1">ROUND(INDIRECT(ADDRESS(ROW()+(0), COLUMN()+(-3), 1))*INDIRECT(ADDRESS(ROW()+(0), COLUMN()+(-1), 1)), 2)</f>
        <v>216.090000</v>
      </c>
    </row>
    <row r="11" spans="1:8" ht="13.50" thickBot="1" customHeight="1">
      <c r="A11" s="13" t="s">
        <v>17</v>
      </c>
      <c r="B11" s="13"/>
      <c r="C11" s="17" t="s">
        <v>18</v>
      </c>
      <c r="D11" s="17"/>
      <c r="E11" s="18">
        <v>4.460000</v>
      </c>
      <c r="F11" s="19" t="s">
        <v>19</v>
      </c>
      <c r="G11" s="20">
        <v>41.540000</v>
      </c>
      <c r="H11" s="20">
        <f ca="1">ROUND(INDIRECT(ADDRESS(ROW()+(0), COLUMN()+(-3), 1))*INDIRECT(ADDRESS(ROW()+(0), COLUMN()+(-1), 1)), 2)</f>
        <v>185.270000</v>
      </c>
    </row>
    <row r="12" spans="1:8" ht="13.50" thickBot="1" customHeight="1">
      <c r="A12" s="17"/>
      <c r="B12" s="17"/>
      <c r="C12" s="4" t="s">
        <v>20</v>
      </c>
      <c r="D12" s="4"/>
      <c r="E12" s="21">
        <v>2.000000</v>
      </c>
      <c r="F12" s="22" t="s">
        <v>21</v>
      </c>
      <c r="G12" s="23">
        <f ca="1">ROUND(SUM(INDIRECT(ADDRESS(ROW()+(-1), COLUMN()+(1), 1)),INDIRECT(ADDRESS(ROW()+(-2), COLUMN()+(1), 1)),INDIRECT(ADDRESS(ROW()+(-3), COLUMN()+(1), 1))), 2)</f>
        <v>39097.610000</v>
      </c>
      <c r="H12" s="23">
        <f ca="1">ROUND(INDIRECT(ADDRESS(ROW()+(0), COLUMN()+(-3), 1))*INDIRECT(ADDRESS(ROW()+(0), COLUMN()+(-1), 1))/100, 2)</f>
        <v>781.950000</v>
      </c>
    </row>
    <row r="13" spans="1:8" ht="13.50" thickBot="1" customHeight="1">
      <c r="A13" s="24" t="s">
        <v>22</v>
      </c>
      <c r="B13" s="24"/>
      <c r="C13" s="25"/>
      <c r="D13" s="25"/>
      <c r="E13" s="25"/>
      <c r="F13" s="26"/>
      <c r="G13" s="24" t="s">
        <v>23</v>
      </c>
      <c r="H13" s="27">
        <f ca="1">ROUND(SUM(INDIRECT(ADDRESS(ROW()+(-1), COLUMN()+(0), 1)),INDIRECT(ADDRESS(ROW()+(-2), COLUMN()+(0), 1)),INDIRECT(ADDRESS(ROW()+(-3), COLUMN()+(0), 1)),INDIRECT(ADDRESS(ROW()+(-4), COLUMN()+(0), 1))), 2)</f>
        <v>39879.560000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620079" right="0.472441" top="0.472441" bottom="0.472441" header="0.0" footer="0.0"/>
  <pageSetup paperSize="9" orientation="portrait"/>
  <rowBreaks count="0" manualBreakCount="0">
    </rowBreaks>
</worksheet>
</file>