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<sst xmlns="http://schemas.openxmlformats.org/spreadsheetml/2006/main" count="33" uniqueCount="33">
  <si>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</si>
  <si>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AAO010</t>
  </si>
  <si>
    <t xml:space="preserve">m</t>
  </si>
  <si>
    <t xml:space="preserve">Tranchée drainante.</t>
  </si>
  <si>
    <r>
      <rPr>
        <sz val="8.25"/>
        <color rgb="FF000000"/>
        <rFont val="Arial"/>
        <family val="2"/>
      </rPr>
      <t xml:space="preserve">Tranchée drainante avec une pente minimale de 0,50%, pour captage des eaux souterraines, au fond de laquelle est placée un tube perforé en PVC à double paroi, celle extérieure annelée et celle intérieur lisse, couleur tuile RAL 8023, avec fentes transversales réparties sur environ 220° dans le creux de l'annelure, pour drainage, rigidité annulaire nominale 4 kN/m², de 200 mm de diamètre nominal, 182,4 mm de diamètre intérieur, selon NF EN 13476-1, longueur nominale 6 m, assemblage par tulipe avec joint élastique en EPDM, mis en place sur un dallage en béton massif BCN: CPJ-CEM II/A 32,5 - TP - B 20 - 15/25 - E: 1 - NA - P 18-305, de 10 cm d'épaisseur, en demi-cercle pour recevoir le tube et réaliser les pentes, avec le remblai latéral et supérieur jusqu'à 25 cm au-dessus de la génératrice supérieure du tube avec grave filtrante non classifiée. Comprend le lubrifiant pour montage. Le prix ne comprend ni l'excavation ni le remblai proprement dit.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</si>
  <si>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</si>
  <si>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</si>
  <si>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</si>
  <si>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</si>
  <si>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</si>
  <si>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</si>
  <si>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mt10hmf040aaed</t>
  </si>
  <si>
    <t xml:space="preserve">Béton non armé prêt à l'emploi BCN: CPJ-CEM II/A 32,5 - TP - B 20 - 15/25 - E: 1 - NA - P 18-305.</t>
  </si>
  <si>
    <t xml:space="preserve">m³</t>
  </si>
  <si>
    <t xml:space="preserve">mt11tdv015g</t>
  </si>
  <si>
    <t xml:space="preserve">Tube perforé en PVC à double paroi, celle extérieure annelée et celle intérieur lisse, couleur tuile RAL 8023, avec fentes transversales réparties sur environ 220° dans le creux de l'annelure, pour drainage, rigidité annulaire nominale 4 kN/m², de 200 mm de diamètre nominal, 182,4 mm de diamètre intérieur, selon NF EN 13476-1, longueur nominale 6 m, assemblage par tulipe avec joint élastique en EPDM.</t>
  </si>
  <si>
    <t xml:space="preserve">m</t>
  </si>
  <si>
    <t xml:space="preserve">mt11ade100a</t>
  </si>
  <si>
    <t xml:space="preserve">Lubrifiant pour union via un joint élastique de tubes et d'accessoires.</t>
  </si>
  <si>
    <t xml:space="preserve">kg</t>
  </si>
  <si>
    <t xml:space="preserve">mt01ard030b</t>
  </si>
  <si>
    <t xml:space="preserve">Grave filtrante sans classification.</t>
  </si>
  <si>
    <t xml:space="preserve">t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</si>
  <si>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</si>
  <si>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</si>
  <si>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</si>
  <si>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</si>
  <si>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</si>
  <si>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</si>
  <si>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</si>
  <si>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</si>
  <si>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11,24Dhs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</si>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</sst>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1.36" customWidth="1"/>
    <col min="4" max="4" width="76.1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0.066</v>
      </c>
      <c r="F9" s="11" t="s">
        <v>13</v>
      </c>
      <c r="G9" s="13">
        <v>765.39</v>
      </c>
      <c r="H9" s="13">
        <f ca="1">ROUND(INDIRECT(ADDRESS(ROW()+(0), COLUMN()+(-3), 1))*INDIRECT(ADDRESS(ROW()+(0), COLUMN()+(-1), 1)), 2)</f>
        <v>50.52</v>
      </c>
    </row>
    <row r="10" spans="1:8" ht="55.50" thickBot="1" customHeight="1">
      <c r="A10" s="14" t="s">
        <v>14</v>
      </c>
      <c r="B10" s="14"/>
      <c r="C10" s="14"/>
      <c r="D10" s="14" t="s">
        <v>15</v>
      </c>
      <c r="E10" s="15">
        <v>1.02</v>
      </c>
      <c r="F10" s="16" t="s">
        <v>16</v>
      </c>
      <c r="G10" s="17">
        <v>197.56</v>
      </c>
      <c r="H10" s="17">
        <f ca="1">ROUND(INDIRECT(ADDRESS(ROW()+(0), COLUMN()+(-3), 1))*INDIRECT(ADDRESS(ROW()+(0), COLUMN()+(-1), 1)), 2)</f>
        <v>201.51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0.005</v>
      </c>
      <c r="F11" s="16" t="s">
        <v>19</v>
      </c>
      <c r="G11" s="17">
        <v>239.16</v>
      </c>
      <c r="H11" s="17">
        <f ca="1">ROUND(INDIRECT(ADDRESS(ROW()+(0), COLUMN()+(-3), 1))*INDIRECT(ADDRESS(ROW()+(0), COLUMN()+(-1), 1)), 2)</f>
        <v>1.2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0.418</v>
      </c>
      <c r="F12" s="16" t="s">
        <v>22</v>
      </c>
      <c r="G12" s="17">
        <v>200.81</v>
      </c>
      <c r="H12" s="17">
        <f ca="1">ROUND(INDIRECT(ADDRESS(ROW()+(0), COLUMN()+(-3), 1))*INDIRECT(ADDRESS(ROW()+(0), COLUMN()+(-1), 1)), 2)</f>
        <v>83.94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0.192</v>
      </c>
      <c r="F13" s="16" t="s">
        <v>25</v>
      </c>
      <c r="G13" s="17">
        <v>57.66</v>
      </c>
      <c r="H13" s="17">
        <f ca="1">ROUND(INDIRECT(ADDRESS(ROW()+(0), COLUMN()+(-3), 1))*INDIRECT(ADDRESS(ROW()+(0), COLUMN()+(-1), 1)), 2)</f>
        <v>11.07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0.383</v>
      </c>
      <c r="F14" s="20" t="s">
        <v>28</v>
      </c>
      <c r="G14" s="21">
        <v>49.88</v>
      </c>
      <c r="H14" s="21">
        <f ca="1">ROUND(INDIRECT(ADDRESS(ROW()+(0), COLUMN()+(-3), 1))*INDIRECT(ADDRESS(ROW()+(0), COLUMN()+(-1), 1)), 2)</f>
        <v>19.1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367.34</v>
      </c>
      <c r="H15" s="24">
        <f ca="1">ROUND(INDIRECT(ADDRESS(ROW()+(0), COLUMN()+(-3), 1))*INDIRECT(ADDRESS(ROW()+(0), COLUMN()+(-1), 1))/100, 2)</f>
        <v>7.35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374.69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