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<sst xmlns="http://schemas.openxmlformats.org/spreadsheetml/2006/main" count="39" uniqueCount="39">
  <si>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</si>
  <si>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AAV030</t>
  </si>
  <si>
    <t xml:space="preserve">U</t>
  </si>
  <si>
    <t xml:space="preserve">Regard de visite préfabriqué en PVC annelé.</t>
  </si>
  <si>
    <r>
      <rPr>
        <b/>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ST 35 100x300 mm en acier FE E 500, dalle autour de la bouche du cône de 150x150 cm et 20 cm d'épaisseur en béton armé BCN: CPJ-CEM II/A 32,5 ES - TP - B 35 - 15/25 - E: 5b - NA - P 18-305 avec un treillis soudé ST 35 100x300 mm en acier FE E 500</t>
    </r>
    <r>
      <rPr>
        <sz val="8.25"/>
        <color rgb="FF000000"/>
        <rFont val="Arial"/>
        <family val="2"/>
      </rPr>
      <t xml:space="preserve">, avec </t>
    </r>
    <r>
      <rPr>
        <b/>
        <sz val="8.25"/>
        <color rgb="FF000000"/>
        <rFont val="Arial"/>
        <family val="2"/>
      </rPr>
      <t xml:space="preserve">fermeture de couvercle circulaire et cadre en fonte classe B-125 selon NF EN 124, installé dans 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</si>
  <si>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</si>
  <si>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</si>
  <si>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</si>
  <si>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</si>
  <si>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</si>
  <si>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</si>
  <si>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</si>
  <si>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</si>
  <si>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</si>
  <si>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</si>
  <si>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</si>
  <si>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</si>
  <si>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mt11ade040ad</t>
  </si>
  <si>
    <t xml:space="preserve">Regard de visite avec échelle à diamètre nominal 1000 mm et hauteur nominale 3 m, pour collecteur de 160 mm de diamètre, totalement étanche selon la norme EN 476, composé de corps en PVC à double paroi, celle extérieure annelée et celle intérieur lisse, couleur tuile RAL 8023, rigidité annulaire nominale 8 kN/m², avec les pattes installées, opaque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</si>
  <si>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</si>
  <si>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</si>
  <si>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</si>
  <si>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</si>
  <si>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</si>
  <si>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</si>
  <si>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</si>
  <si>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</si>
  <si>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</si>
  <si>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</si>
  <si>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</si>
  <si>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</si>
  <si>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</si>
  <si>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</si>
  <si>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</si>
  <si>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</si>
  <si>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</si>
  <si>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</si>
  <si>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644,91Dhs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</si>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</sst>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62" customWidth="1"/>
    <col min="2" max="2" width="8.16" customWidth="1"/>
    <col min="3" max="3" width="19.04" customWidth="1"/>
    <col min="4" max="4" width="27.03"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0.530000</v>
      </c>
      <c r="G8" s="14" t="s">
        <v>13</v>
      </c>
      <c r="H8" s="14"/>
      <c r="I8" s="16">
        <v>997.450000</v>
      </c>
      <c r="J8" s="16"/>
      <c r="K8" s="16">
        <f ca="1">ROUND(INDIRECT(ADDRESS(ROW()+(0), COLUMN()+(-5), 1))*INDIRECT(ADDRESS(ROW()+(0), COLUMN()+(-2), 1)), 2)</f>
        <v>528.650000</v>
      </c>
    </row>
    <row r="9" spans="1:11" ht="34.50" thickBot="1" customHeight="1">
      <c r="A9" s="17" t="s">
        <v>14</v>
      </c>
      <c r="B9" s="17" t="s">
        <v>15</v>
      </c>
      <c r="C9" s="17"/>
      <c r="D9" s="17"/>
      <c r="E9" s="17"/>
      <c r="F9" s="18">
        <v>3.232000</v>
      </c>
      <c r="G9" s="19" t="s">
        <v>16</v>
      </c>
      <c r="H9" s="19"/>
      <c r="I9" s="20">
        <v>58.150000</v>
      </c>
      <c r="J9" s="20"/>
      <c r="K9" s="20">
        <f ca="1">ROUND(INDIRECT(ADDRESS(ROW()+(0), COLUMN()+(-5), 1))*INDIRECT(ADDRESS(ROW()+(0), COLUMN()+(-2), 1)), 2)</f>
        <v>187.940000</v>
      </c>
    </row>
    <row r="10" spans="1:11" ht="97.50" thickBot="1" customHeight="1">
      <c r="A10" s="17" t="s">
        <v>17</v>
      </c>
      <c r="B10" s="17" t="s">
        <v>18</v>
      </c>
      <c r="C10" s="17"/>
      <c r="D10" s="17"/>
      <c r="E10" s="17"/>
      <c r="F10" s="18">
        <v>1.000000</v>
      </c>
      <c r="G10" s="19" t="s">
        <v>19</v>
      </c>
      <c r="H10" s="19"/>
      <c r="I10" s="20">
        <v>10770.230000</v>
      </c>
      <c r="J10" s="20"/>
      <c r="K10" s="20">
        <f ca="1">ROUND(INDIRECT(ADDRESS(ROW()+(0), COLUMN()+(-5), 1))*INDIRECT(ADDRESS(ROW()+(0), COLUMN()+(-2), 1)), 2)</f>
        <v>10770.230000</v>
      </c>
    </row>
    <row r="11" spans="1:11" ht="24.00" thickBot="1" customHeight="1">
      <c r="A11" s="17" t="s">
        <v>20</v>
      </c>
      <c r="B11" s="17" t="s">
        <v>21</v>
      </c>
      <c r="C11" s="17"/>
      <c r="D11" s="17"/>
      <c r="E11" s="17"/>
      <c r="F11" s="18">
        <v>0.293000</v>
      </c>
      <c r="G11" s="19" t="s">
        <v>22</v>
      </c>
      <c r="H11" s="19"/>
      <c r="I11" s="20">
        <v>1053.330000</v>
      </c>
      <c r="J11" s="20"/>
      <c r="K11" s="20">
        <f ca="1">ROUND(INDIRECT(ADDRESS(ROW()+(0), COLUMN()+(-5), 1))*INDIRECT(ADDRESS(ROW()+(0), COLUMN()+(-2), 1)), 2)</f>
        <v>308.630000</v>
      </c>
    </row>
    <row r="12" spans="1:11" ht="45.00" thickBot="1" customHeight="1">
      <c r="A12" s="17" t="s">
        <v>23</v>
      </c>
      <c r="B12" s="17" t="s">
        <v>24</v>
      </c>
      <c r="C12" s="17"/>
      <c r="D12" s="17"/>
      <c r="E12" s="17"/>
      <c r="F12" s="18">
        <v>1.000000</v>
      </c>
      <c r="G12" s="19" t="s">
        <v>25</v>
      </c>
      <c r="H12" s="19"/>
      <c r="I12" s="20">
        <v>495.550000</v>
      </c>
      <c r="J12" s="20"/>
      <c r="K12" s="20">
        <f ca="1">ROUND(INDIRECT(ADDRESS(ROW()+(0), COLUMN()+(-5), 1))*INDIRECT(ADDRESS(ROW()+(0), COLUMN()+(-2), 1)), 2)</f>
        <v>495.550000</v>
      </c>
    </row>
    <row r="13" spans="1:11" ht="13.50" thickBot="1" customHeight="1">
      <c r="A13" s="17" t="s">
        <v>26</v>
      </c>
      <c r="B13" s="17" t="s">
        <v>27</v>
      </c>
      <c r="C13" s="17"/>
      <c r="D13" s="17"/>
      <c r="E13" s="17"/>
      <c r="F13" s="18">
        <v>0.275000</v>
      </c>
      <c r="G13" s="19" t="s">
        <v>28</v>
      </c>
      <c r="H13" s="19"/>
      <c r="I13" s="20">
        <v>393.190000</v>
      </c>
      <c r="J13" s="20"/>
      <c r="K13" s="20">
        <f ca="1">ROUND(INDIRECT(ADDRESS(ROW()+(0), COLUMN()+(-5), 1))*INDIRECT(ADDRESS(ROW()+(0), COLUMN()+(-2), 1)), 2)</f>
        <v>108.130000</v>
      </c>
    </row>
    <row r="14" spans="1:11" ht="13.50" thickBot="1" customHeight="1">
      <c r="A14" s="17" t="s">
        <v>29</v>
      </c>
      <c r="B14" s="17" t="s">
        <v>30</v>
      </c>
      <c r="C14" s="17"/>
      <c r="D14" s="17"/>
      <c r="E14" s="17"/>
      <c r="F14" s="18">
        <v>3.638000</v>
      </c>
      <c r="G14" s="19" t="s">
        <v>31</v>
      </c>
      <c r="H14" s="19"/>
      <c r="I14" s="20">
        <v>46.880000</v>
      </c>
      <c r="J14" s="20"/>
      <c r="K14" s="20">
        <f ca="1">ROUND(INDIRECT(ADDRESS(ROW()+(0), COLUMN()+(-5), 1))*INDIRECT(ADDRESS(ROW()+(0), COLUMN()+(-2), 1)), 2)</f>
        <v>170.550000</v>
      </c>
    </row>
    <row r="15" spans="1:11" ht="13.50" thickBot="1" customHeight="1">
      <c r="A15" s="17" t="s">
        <v>32</v>
      </c>
      <c r="B15" s="21" t="s">
        <v>33</v>
      </c>
      <c r="C15" s="21"/>
      <c r="D15" s="21"/>
      <c r="E15" s="21"/>
      <c r="F15" s="22">
        <v>1.819000</v>
      </c>
      <c r="G15" s="23" t="s">
        <v>34</v>
      </c>
      <c r="H15" s="23"/>
      <c r="I15" s="24">
        <v>41.600000</v>
      </c>
      <c r="J15" s="24"/>
      <c r="K15" s="24">
        <f ca="1">ROUND(INDIRECT(ADDRESS(ROW()+(0), COLUMN()+(-5), 1))*INDIRECT(ADDRESS(ROW()+(0), COLUMN()+(-2), 1)), 2)</f>
        <v>75.670000</v>
      </c>
    </row>
    <row r="16" spans="1:11" ht="13.50" thickBot="1" customHeight="1">
      <c r="A16" s="21"/>
      <c r="B16" s="25" t="s">
        <v>35</v>
      </c>
      <c r="C16" s="25"/>
      <c r="D16" s="25"/>
      <c r="E16" s="25"/>
      <c r="F16" s="26">
        <v>2.000000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12645.350000</v>
      </c>
      <c r="J16" s="28"/>
      <c r="K16" s="28">
        <f ca="1">ROUND(INDIRECT(ADDRESS(ROW()+(0), COLUMN()+(-5), 1))*INDIRECT(ADDRESS(ROW()+(0), COLUMN()+(-2), 1))/100, 2)</f>
        <v>252.910000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12898.260000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