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<sst xmlns="http://schemas.openxmlformats.org/spreadsheetml/2006/main" count="39" uniqueCount="39">
  <si>
    <t xml:space="preserve"/>
  </si>
  <si>
    <t xml:space="preserve">ALG070</t>
  </si>
  <si>
    <t xml:space="preserve">m</t>
  </si>
  <si>
    <t xml:space="preserve">Clôture en grille électrosoudée.</t>
  </si>
  <si>
    <r>
      <rPr>
        <sz val="8.25"/>
        <color rgb="FF000000"/>
        <rFont val="Arial"/>
        <family val="2"/>
      </rPr>
      <t xml:space="preserve">Clôture constituée de panneaux en grille électrosoudée avec platine d'acier galvanisé de 30x2 mm en quadrillage de 30x30 mm, avec châssis électrosoudé et poteaux de profilé creux en acier galvanisé, de section carrée 50x50x1,5 mm et 1,5 m de hauteur, séparés de 2 m entre eux et encastrés dans des dés de béton ou des murets en maçonnerie ou en béton. Comprend les accessoires pour la fixation des panneaux de grille électrosoudée aux poteaux métalliques.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</si>
  <si>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</si>
  <si>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</si>
  <si>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</si>
  <si>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</si>
  <si>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</si>
  <si>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</si>
  <si>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mt26btr010a</t>
  </si>
  <si>
    <t xml:space="preserve">Grille électrosoudée avec platine d'acier galvanisé de 30x2 mm en quadrillage de 30x30 mm, avec châssis électrosoudé.</t>
  </si>
  <si>
    <t xml:space="preserve">m²</t>
  </si>
  <si>
    <t xml:space="preserve">mt52vpm020i</t>
  </si>
  <si>
    <t xml:space="preserve">Poteau de profilé creux en acier galvanisé, de section carrée 50x50x1,5 mm et 1,5 m de hauteur.</t>
  </si>
  <si>
    <t xml:space="preserve">U</t>
  </si>
  <si>
    <t xml:space="preserve">mt52vpm052</t>
  </si>
  <si>
    <t xml:space="preserve">Accessoires pour la fixation des panneaux de grille électrosoudée aux poteaux métalliques.</t>
  </si>
  <si>
    <t xml:space="preserve">U</t>
  </si>
  <si>
    <t xml:space="preserve">mt10hmf040aaed</t>
  </si>
  <si>
    <t xml:space="preserve">Béton non armé prêt à l'emploi BCN: CPJ-CEM II/A 32,5 - TP - B 20 - 15/25 - E: 1 - NA - P 18-305.</t>
  </si>
  <si>
    <t xml:space="preserve">m³</t>
  </si>
  <si>
    <t xml:space="preserve">mo018</t>
  </si>
  <si>
    <t xml:space="preserve">Compagnon professionnel III/CP2 menuisier PVC et métal.</t>
  </si>
  <si>
    <t xml:space="preserve">h</t>
  </si>
  <si>
    <t xml:space="preserve">mo059</t>
  </si>
  <si>
    <t xml:space="preserve">Ouvrier professionnel II/OP menuisier PVC et métal.</t>
  </si>
  <si>
    <t xml:space="preserve">h</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</si>
  <si>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</si>
  <si>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</si>
  <si>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</si>
  <si>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</si>
  <si>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</si>
  <si>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</si>
  <si>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Frais de chantier des unités d'ouvrage</t>
  </si>
  <si>
    <t xml:space="preserve">%</t>
  </si>
  <si>
    <t xml:space="preserve">Coût d'entretien décennal: 150,15Dhs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</si>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</sst>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5.61" customWidth="1"/>
    <col min="3" max="3" width="1.53" customWidth="1"/>
    <col min="4" max="4" width="76.16"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1.5</v>
      </c>
      <c r="F9" s="11" t="s">
        <v>13</v>
      </c>
      <c r="G9" s="13">
        <v>501.29</v>
      </c>
      <c r="H9" s="13">
        <f ca="1">ROUND(INDIRECT(ADDRESS(ROW()+(0), COLUMN()+(-3), 1))*INDIRECT(ADDRESS(ROW()+(0), COLUMN()+(-1), 1)), 2)</f>
        <v>751.94</v>
      </c>
    </row>
    <row r="10" spans="1:8" ht="24.00" thickBot="1" customHeight="1">
      <c r="A10" s="14" t="s">
        <v>14</v>
      </c>
      <c r="B10" s="14"/>
      <c r="C10" s="14"/>
      <c r="D10" s="14" t="s">
        <v>15</v>
      </c>
      <c r="E10" s="15">
        <v>0.55</v>
      </c>
      <c r="F10" s="16" t="s">
        <v>16</v>
      </c>
      <c r="G10" s="17">
        <v>44.94</v>
      </c>
      <c r="H10" s="17">
        <f ca="1">ROUND(INDIRECT(ADDRESS(ROW()+(0), COLUMN()+(-3), 1))*INDIRECT(ADDRESS(ROW()+(0), COLUMN()+(-1), 1)), 2)</f>
        <v>24.72</v>
      </c>
    </row>
    <row r="11" spans="1:8" ht="24.00" thickBot="1" customHeight="1">
      <c r="A11" s="14" t="s">
        <v>17</v>
      </c>
      <c r="B11" s="14"/>
      <c r="C11" s="14"/>
      <c r="D11" s="14" t="s">
        <v>18</v>
      </c>
      <c r="E11" s="15">
        <v>1</v>
      </c>
      <c r="F11" s="16" t="s">
        <v>19</v>
      </c>
      <c r="G11" s="17">
        <v>22.26</v>
      </c>
      <c r="H11" s="17">
        <f ca="1">ROUND(INDIRECT(ADDRESS(ROW()+(0), COLUMN()+(-3), 1))*INDIRECT(ADDRESS(ROW()+(0), COLUMN()+(-1), 1)), 2)</f>
        <v>22.26</v>
      </c>
    </row>
    <row r="12" spans="1:8" ht="24.00" thickBot="1" customHeight="1">
      <c r="A12" s="14" t="s">
        <v>20</v>
      </c>
      <c r="B12" s="14"/>
      <c r="C12" s="14"/>
      <c r="D12" s="14" t="s">
        <v>21</v>
      </c>
      <c r="E12" s="15">
        <v>0.015</v>
      </c>
      <c r="F12" s="16" t="s">
        <v>22</v>
      </c>
      <c r="G12" s="17">
        <v>722.96</v>
      </c>
      <c r="H12" s="17">
        <f ca="1">ROUND(INDIRECT(ADDRESS(ROW()+(0), COLUMN()+(-3), 1))*INDIRECT(ADDRESS(ROW()+(0), COLUMN()+(-1), 1)), 2)</f>
        <v>10.84</v>
      </c>
    </row>
    <row r="13" spans="1:8" ht="13.50" thickBot="1" customHeight="1">
      <c r="A13" s="14" t="s">
        <v>23</v>
      </c>
      <c r="B13" s="14"/>
      <c r="C13" s="14"/>
      <c r="D13" s="14" t="s">
        <v>24</v>
      </c>
      <c r="E13" s="15">
        <v>0.307</v>
      </c>
      <c r="F13" s="16" t="s">
        <v>25</v>
      </c>
      <c r="G13" s="17">
        <v>48.35</v>
      </c>
      <c r="H13" s="17">
        <f ca="1">ROUND(INDIRECT(ADDRESS(ROW()+(0), COLUMN()+(-3), 1))*INDIRECT(ADDRESS(ROW()+(0), COLUMN()+(-1), 1)), 2)</f>
        <v>14.84</v>
      </c>
    </row>
    <row r="14" spans="1:8" ht="13.50" thickBot="1" customHeight="1">
      <c r="A14" s="14" t="s">
        <v>26</v>
      </c>
      <c r="B14" s="14"/>
      <c r="C14" s="14"/>
      <c r="D14" s="14" t="s">
        <v>27</v>
      </c>
      <c r="E14" s="15">
        <v>0.307</v>
      </c>
      <c r="F14" s="16" t="s">
        <v>28</v>
      </c>
      <c r="G14" s="17">
        <v>43.47</v>
      </c>
      <c r="H14" s="17">
        <f ca="1">ROUND(INDIRECT(ADDRESS(ROW()+(0), COLUMN()+(-3), 1))*INDIRECT(ADDRESS(ROW()+(0), COLUMN()+(-1), 1)), 2)</f>
        <v>13.35</v>
      </c>
    </row>
    <row r="15" spans="1:8" ht="13.50" thickBot="1" customHeight="1">
      <c r="A15" s="14" t="s">
        <v>29</v>
      </c>
      <c r="B15" s="14"/>
      <c r="C15" s="14"/>
      <c r="D15" s="14" t="s">
        <v>30</v>
      </c>
      <c r="E15" s="15">
        <v>0.307</v>
      </c>
      <c r="F15" s="16" t="s">
        <v>31</v>
      </c>
      <c r="G15" s="17">
        <v>47.69</v>
      </c>
      <c r="H15" s="17">
        <f ca="1">ROUND(INDIRECT(ADDRESS(ROW()+(0), COLUMN()+(-3), 1))*INDIRECT(ADDRESS(ROW()+(0), COLUMN()+(-1), 1)), 2)</f>
        <v>14.64</v>
      </c>
    </row>
    <row r="16" spans="1:8" ht="13.50" thickBot="1" customHeight="1">
      <c r="A16" s="14" t="s">
        <v>32</v>
      </c>
      <c r="B16" s="14"/>
      <c r="C16" s="14"/>
      <c r="D16" s="18" t="s">
        <v>33</v>
      </c>
      <c r="E16" s="19">
        <v>0.307</v>
      </c>
      <c r="F16" s="20" t="s">
        <v>34</v>
      </c>
      <c r="G16" s="21">
        <v>43.31</v>
      </c>
      <c r="H16" s="21">
        <f ca="1">ROUND(INDIRECT(ADDRESS(ROW()+(0), COLUMN()+(-3), 1))*INDIRECT(ADDRESS(ROW()+(0), COLUMN()+(-1), 1)), 2)</f>
        <v>13.3</v>
      </c>
    </row>
    <row r="17" spans="1:8" ht="13.50" thickBot="1" customHeight="1">
      <c r="A17" s="18"/>
      <c r="B17" s="18"/>
      <c r="C17" s="18"/>
      <c r="D17" s="5" t="s">
        <v>35</v>
      </c>
      <c r="E17" s="22">
        <v>2</v>
      </c>
      <c r="F17" s="23" t="s">
        <v>36</v>
      </c>
      <c r="G17" s="24">
        <f ca="1">ROUND(SUM(INDIRECT(ADDRESS(ROW()+(-1), COLUMN()+(1), 1)),INDIRECT(ADDRESS(ROW()+(-2), COLUMN()+(1), 1)),INDIRECT(ADDRESS(ROW()+(-3), COLUMN()+(1), 1)),INDIRECT(ADDRESS(ROW()+(-4), COLUMN()+(1), 1)),INDIRECT(ADDRESS(ROW()+(-5), COLUMN()+(1), 1)),INDIRECT(ADDRESS(ROW()+(-6), COLUMN()+(1), 1)),INDIRECT(ADDRESS(ROW()+(-7), COLUMN()+(1), 1)),INDIRECT(ADDRESS(ROW()+(-8), COLUMN()+(1), 1))), 2)</f>
        <v>865.89</v>
      </c>
      <c r="H17" s="24">
        <f ca="1">ROUND(INDIRECT(ADDRESS(ROW()+(0), COLUMN()+(-3), 1))*INDIRECT(ADDRESS(ROW()+(0), COLUMN()+(-1), 1))/100, 2)</f>
        <v>17.32</v>
      </c>
    </row>
    <row r="18" spans="1:8" ht="13.50" thickBot="1" customHeight="1">
      <c r="A18" s="25" t="s">
        <v>37</v>
      </c>
      <c r="B18" s="25"/>
      <c r="C18" s="25"/>
      <c r="D18" s="26"/>
      <c r="E18" s="26"/>
      <c r="F18" s="27"/>
      <c r="G18" s="25" t="s">
        <v>38</v>
      </c>
      <c r="H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883.21</v>
      </c>
    </row>
  </sheetData>
  <mergeCells count="14">
    <mergeCell ref="A1:H1"/>
    <mergeCell ref="C3:H3"/>
    <mergeCell ref="A5:H5"/>
    <mergeCell ref="A8:C8"/>
    <mergeCell ref="A9:C9"/>
    <mergeCell ref="A10:C10"/>
    <mergeCell ref="A11:C11"/>
    <mergeCell ref="A12:C12"/>
    <mergeCell ref="A13:C13"/>
    <mergeCell ref="A14:C14"/>
    <mergeCell ref="A15:C15"/>
    <mergeCell ref="A16:C16"/>
    <mergeCell ref="A17:C17"/>
    <mergeCell ref="A18:E18"/>
  </mergeCells>
  <pageMargins left="0.147638" right="0.147638" top="0.206693" bottom="0.206693" header="0.0" footer="0.0"/>
  <pageSetup paperSize="9" orientation="portrait"/>
  <rowBreaks count="0" manualBreakCount="0">
    </rowBreaks>
</worksheet>
</file>