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<sst xmlns="http://schemas.openxmlformats.org/spreadsheetml/2006/main" count="29" uniqueCount="29">
  <si>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</si>
  <si>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APA010</t>
  </si>
  <si>
    <t xml:space="preserve">U</t>
  </si>
  <si>
    <t xml:space="preserve">Escalier d'accès, avec main-courante.</t>
  </si>
  <si>
    <r>
      <rPr>
        <b/>
        <sz val="7.80"/>
        <color rgb="FF000000"/>
        <rFont val="Arial"/>
        <family val="2"/>
      </rPr>
      <t xml:space="preserve">Escalier d'accès pour piscine, de tube de 43 mm de diamètre, avec 3 marches et main courante symétrique, en acier inoxydable AISI 304, finition polie brillante</t>
    </r>
    <r>
      <rPr>
        <sz val="7.80"/>
        <color rgb="FF000000"/>
        <rFont val="Arial"/>
        <family val="2"/>
      </rPr>
      <t xml:space="preserve">, fixée </t>
    </r>
    <r>
      <rPr>
        <b/>
        <sz val="7.80"/>
        <color rgb="FF000000"/>
        <rFont val="Arial"/>
        <family val="2"/>
      </rPr>
      <t xml:space="preserve">avec ancrages dotés d'un mécanisme pour connexion équipotentielle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</si>
  <si>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</si>
  <si>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</si>
  <si>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</si>
  <si>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</si>
  <si>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</si>
  <si>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</si>
  <si>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mt47pep010c</t>
  </si>
  <si>
    <t xml:space="preserve">Escalier d'accès pour piscine, de tube de 43 mm de diamètre, avec 3 marches et main courante symétrique, en acier inoxydable AISI 304, finition polie brillante, avec ancrages dotés d'un mécanisme pour liaison équipotentielle, pièces d'arrêt, enjoliveurs, joints, chevilles et vis.</t>
  </si>
  <si>
    <t xml:space="preserve">U</t>
  </si>
  <si>
    <t xml:space="preserve">mt09moe040</t>
  </si>
  <si>
    <t xml:space="preserve">Mortier expansif.</t>
  </si>
  <si>
    <t xml:space="preserve">U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</si>
  <si>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</si>
  <si>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</si>
  <si>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</si>
  <si>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</si>
  <si>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</si>
  <si>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</si>
  <si>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</si>
  <si>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</si>
  <si>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</si>
  <si>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</si>
  <si>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539,99Dhs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</si>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</sst>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10.20" customWidth="1"/>
    <col min="3" max="3" width="19.96" customWidth="1"/>
    <col min="4" max="4" width="32.79" customWidth="1"/>
    <col min="5" max="5" width="3.79" customWidth="1"/>
    <col min="6" max="6" width="8.60" customWidth="1"/>
    <col min="7" max="7" width="2.04" customWidth="1"/>
    <col min="8" max="8" width="3.79" customWidth="1"/>
    <col min="9" max="9" width="10.64" customWidth="1"/>
    <col min="10" max="10" width="5.39" customWidth="1"/>
    <col min="11" max="11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2783.680000</v>
      </c>
      <c r="J8" s="16"/>
      <c r="K8" s="16">
        <f ca="1">ROUND(INDIRECT(ADDRESS(ROW()+(0), COLUMN()+(-5), 1))*INDIRECT(ADDRESS(ROW()+(0), COLUMN()+(-2), 1)), 2)</f>
        <v>2783.680000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7"/>
      <c r="F9" s="18">
        <v>2.000000</v>
      </c>
      <c r="G9" s="19" t="s">
        <v>16</v>
      </c>
      <c r="H9" s="19"/>
      <c r="I9" s="20">
        <v>39.380000</v>
      </c>
      <c r="J9" s="20"/>
      <c r="K9" s="20">
        <f ca="1">ROUND(INDIRECT(ADDRESS(ROW()+(0), COLUMN()+(-5), 1))*INDIRECT(ADDRESS(ROW()+(0), COLUMN()+(-2), 1)), 2)</f>
        <v>78.760000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7"/>
      <c r="F10" s="18">
        <v>1.843000</v>
      </c>
      <c r="G10" s="19" t="s">
        <v>19</v>
      </c>
      <c r="H10" s="19"/>
      <c r="I10" s="20">
        <v>46.290000</v>
      </c>
      <c r="J10" s="20"/>
      <c r="K10" s="20">
        <f ca="1">ROUND(INDIRECT(ADDRESS(ROW()+(0), COLUMN()+(-5), 1))*INDIRECT(ADDRESS(ROW()+(0), COLUMN()+(-2), 1)), 2)</f>
        <v>85.310000</v>
      </c>
    </row>
    <row r="11" spans="1:11" ht="12.00" thickBot="1" customHeight="1">
      <c r="A11" s="17" t="s">
        <v>20</v>
      </c>
      <c r="B11" s="21" t="s">
        <v>21</v>
      </c>
      <c r="C11" s="21"/>
      <c r="D11" s="21"/>
      <c r="E11" s="21"/>
      <c r="F11" s="22">
        <v>1.843000</v>
      </c>
      <c r="G11" s="23" t="s">
        <v>22</v>
      </c>
      <c r="H11" s="23"/>
      <c r="I11" s="24">
        <v>41.060000</v>
      </c>
      <c r="J11" s="24"/>
      <c r="K11" s="24">
        <f ca="1">ROUND(INDIRECT(ADDRESS(ROW()+(0), COLUMN()+(-5), 1))*INDIRECT(ADDRESS(ROW()+(0), COLUMN()+(-2), 1)), 2)</f>
        <v>75.670000</v>
      </c>
    </row>
    <row r="12" spans="1:11" ht="12.00" thickBot="1" customHeight="1">
      <c r="A12" s="17"/>
      <c r="B12" s="10" t="s">
        <v>23</v>
      </c>
      <c r="C12" s="10"/>
      <c r="D12" s="10"/>
      <c r="E12" s="10"/>
      <c r="F12" s="12">
        <v>2.000000</v>
      </c>
      <c r="G12" s="14" t="s">
        <v>24</v>
      </c>
      <c r="H12" s="14"/>
      <c r="I12" s="16">
        <f ca="1">ROUND(SUM(INDIRECT(ADDRESS(ROW()+(-1), COLUMN()+(2), 1)),INDIRECT(ADDRESS(ROW()+(-2), COLUMN()+(2), 1)),INDIRECT(ADDRESS(ROW()+(-3), COLUMN()+(2), 1)),INDIRECT(ADDRESS(ROW()+(-4), COLUMN()+(2), 1))), 2)</f>
        <v>3023.420000</v>
      </c>
      <c r="J12" s="16"/>
      <c r="K12" s="16">
        <f ca="1">ROUND(INDIRECT(ADDRESS(ROW()+(0), COLUMN()+(-5), 1))*INDIRECT(ADDRESS(ROW()+(0), COLUMN()+(-2), 1))/100, 2)</f>
        <v>60.470000</v>
      </c>
    </row>
    <row r="13" spans="1:11" ht="12.00" thickBot="1" customHeight="1">
      <c r="A13" s="21"/>
      <c r="B13" s="21" t="s">
        <v>25</v>
      </c>
      <c r="C13" s="21"/>
      <c r="D13" s="21"/>
      <c r="E13" s="21"/>
      <c r="F13" s="22">
        <v>3.000000</v>
      </c>
      <c r="G13" s="23" t="s">
        <v>26</v>
      </c>
      <c r="H13" s="23"/>
      <c r="I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3083.890000</v>
      </c>
      <c r="J13" s="24"/>
      <c r="K13" s="24">
        <f ca="1">ROUND(INDIRECT(ADDRESS(ROW()+(0), COLUMN()+(-5), 1))*INDIRECT(ADDRESS(ROW()+(0), COLUMN()+(-2), 1))/100, 2)</f>
        <v>92.520000</v>
      </c>
    </row>
    <row r="14" spans="1:11" ht="12.00" thickBot="1" customHeight="1">
      <c r="A14" s="6" t="s">
        <v>27</v>
      </c>
      <c r="B14" s="7"/>
      <c r="C14" s="7"/>
      <c r="D14" s="7"/>
      <c r="E14" s="7"/>
      <c r="F14" s="7"/>
      <c r="G14" s="25"/>
      <c r="H14" s="25"/>
      <c r="I14" s="6" t="s">
        <v>28</v>
      </c>
      <c r="J14" s="6"/>
      <c r="K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3176.410000</v>
      </c>
    </row>
  </sheetData>
  <mergeCells count="30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B13:E13"/>
    <mergeCell ref="G13:H13"/>
    <mergeCell ref="I13:J13"/>
    <mergeCell ref="A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