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<sst xmlns="http://schemas.openxmlformats.org/spreadsheetml/2006/main" count="29" uniqueCount="29">
  <si>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</si>
  <si>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APB060</t>
  </si>
  <si>
    <t xml:space="preserve">U</t>
  </si>
  <si>
    <t xml:space="preserve">Pièces spéciales céramiques pour arrêts de piscine.</t>
  </si>
  <si>
    <r>
      <rPr>
        <b/>
        <sz val="7.80"/>
        <color rgb="FF000000"/>
        <rFont val="Arial"/>
        <family val="2"/>
      </rPr>
      <t xml:space="preserve">Plinthe en grès émaillé, couleur bleu de 24,5x3,5 cm</t>
    </r>
    <r>
      <rPr>
        <sz val="7.80"/>
        <color rgb="FF000000"/>
        <rFont val="Arial"/>
        <family val="2"/>
      </rPr>
      <t xml:space="preserve">, pour revêtement des bassins de piscine.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</si>
  <si>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</si>
  <si>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</si>
  <si>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</si>
  <si>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</si>
  <si>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</si>
  <si>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</si>
  <si>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mt18ktc018a</t>
  </si>
  <si>
    <t xml:space="preserve">Plinthe en grès émaillé, couleur bleu de 24,5x3,5 cm, pour revêtement d'un bassin de piscine.</t>
  </si>
  <si>
    <t xml:space="preserve">U</t>
  </si>
  <si>
    <t xml:space="preserve">mt09mcr021r</t>
  </si>
  <si>
    <t xml:space="preserve">Adhésif cémenteux amélioré, C2 TE, avec glissement réduit et temps ouvert augmenté, selon NF EN 12004, couleur blanc.</t>
  </si>
  <si>
    <t xml:space="preserve">kg</t>
  </si>
  <si>
    <t xml:space="preserve">mt09mcr080a</t>
  </si>
  <si>
    <t xml:space="preserve">Mortier de joints de résines réactives RG, pour joint ouvert entre 3 et 15 mm, selon NF EN 13888.</t>
  </si>
  <si>
    <t xml:space="preserve">kg</t>
  </si>
  <si>
    <t xml:space="preserve">mo024</t>
  </si>
  <si>
    <t xml:space="preserve">Compagnon professionnel III/CP2 carreleur en revêtements muraux.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</si>
  <si>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</si>
  <si>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</si>
  <si>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</si>
  <si>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</si>
  <si>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</si>
  <si>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3,74Dhs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</si>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</sst>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52" customWidth="1"/>
    <col min="3" max="3" width="0.87" customWidth="1"/>
    <col min="4" max="4" width="65.72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35.930000</v>
      </c>
      <c r="H8" s="16">
        <f ca="1">ROUND(INDIRECT(ADDRESS(ROW()+(0), COLUMN()+(-3), 1))*INDIRECT(ADDRESS(ROW()+(0), COLUMN()+(-1), 1)), 2)</f>
        <v>35.930000</v>
      </c>
    </row>
    <row r="9" spans="1:8" ht="21.60" thickBot="1" customHeight="1">
      <c r="A9" s="17" t="s">
        <v>14</v>
      </c>
      <c r="B9" s="17"/>
      <c r="C9" s="17" t="s">
        <v>15</v>
      </c>
      <c r="D9" s="17"/>
      <c r="E9" s="18">
        <v>0.050000</v>
      </c>
      <c r="F9" s="19" t="s">
        <v>16</v>
      </c>
      <c r="G9" s="20">
        <v>7.540000</v>
      </c>
      <c r="H9" s="20">
        <f ca="1">ROUND(INDIRECT(ADDRESS(ROW()+(0), COLUMN()+(-3), 1))*INDIRECT(ADDRESS(ROW()+(0), COLUMN()+(-1), 1)), 2)</f>
        <v>0.380000</v>
      </c>
    </row>
    <row r="10" spans="1:8" ht="21.60" thickBot="1" customHeight="1">
      <c r="A10" s="17" t="s">
        <v>17</v>
      </c>
      <c r="B10" s="17"/>
      <c r="C10" s="17" t="s">
        <v>18</v>
      </c>
      <c r="D10" s="17"/>
      <c r="E10" s="18">
        <v>0.001000</v>
      </c>
      <c r="F10" s="19" t="s">
        <v>19</v>
      </c>
      <c r="G10" s="20">
        <v>109.700000</v>
      </c>
      <c r="H10" s="20">
        <f ca="1">ROUND(INDIRECT(ADDRESS(ROW()+(0), COLUMN()+(-3), 1))*INDIRECT(ADDRESS(ROW()+(0), COLUMN()+(-1), 1)), 2)</f>
        <v>0.110000</v>
      </c>
    </row>
    <row r="11" spans="1:8" ht="12.00" thickBot="1" customHeight="1">
      <c r="A11" s="17" t="s">
        <v>20</v>
      </c>
      <c r="B11" s="17"/>
      <c r="C11" s="21" t="s">
        <v>21</v>
      </c>
      <c r="D11" s="21"/>
      <c r="E11" s="22">
        <v>0.060000</v>
      </c>
      <c r="F11" s="23" t="s">
        <v>22</v>
      </c>
      <c r="G11" s="24">
        <v>46.290000</v>
      </c>
      <c r="H11" s="24">
        <f ca="1">ROUND(INDIRECT(ADDRESS(ROW()+(0), COLUMN()+(-3), 1))*INDIRECT(ADDRESS(ROW()+(0), COLUMN()+(-1), 1)), 2)</f>
        <v>2.780000</v>
      </c>
    </row>
    <row r="12" spans="1:8" ht="12.00" thickBot="1" customHeight="1">
      <c r="A12" s="17"/>
      <c r="B12" s="17"/>
      <c r="C12" s="10" t="s">
        <v>23</v>
      </c>
      <c r="D12" s="10"/>
      <c r="E12" s="12">
        <v>3.000000</v>
      </c>
      <c r="F12" s="14" t="s">
        <v>24</v>
      </c>
      <c r="G12" s="16">
        <f ca="1">ROUND(SUM(INDIRECT(ADDRESS(ROW()+(-1), COLUMN()+(1), 1)),INDIRECT(ADDRESS(ROW()+(-2), COLUMN()+(1), 1)),INDIRECT(ADDRESS(ROW()+(-3), COLUMN()+(1), 1)),INDIRECT(ADDRESS(ROW()+(-4), COLUMN()+(1), 1))), 2)</f>
        <v>39.200000</v>
      </c>
      <c r="H12" s="16">
        <f ca="1">ROUND(INDIRECT(ADDRESS(ROW()+(0), COLUMN()+(-3), 1))*INDIRECT(ADDRESS(ROW()+(0), COLUMN()+(-1), 1))/100, 2)</f>
        <v>1.180000</v>
      </c>
    </row>
    <row r="13" spans="1:8" ht="12.00" thickBot="1" customHeight="1">
      <c r="A13" s="21"/>
      <c r="B13" s="21"/>
      <c r="C13" s="21" t="s">
        <v>25</v>
      </c>
      <c r="D13" s="21"/>
      <c r="E13" s="22">
        <v>3.000000</v>
      </c>
      <c r="F13" s="23" t="s">
        <v>26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40.380000</v>
      </c>
      <c r="H13" s="24">
        <f ca="1">ROUND(INDIRECT(ADDRESS(ROW()+(0), COLUMN()+(-3), 1))*INDIRECT(ADDRESS(ROW()+(0), COLUMN()+(-1), 1))/100, 2)</f>
        <v>1.210000</v>
      </c>
    </row>
    <row r="14" spans="1:8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41.590000</v>
      </c>
    </row>
  </sheetData>
  <mergeCells count="1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