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<sst xmlns="http://schemas.openxmlformats.org/spreadsheetml/2006/main" count="38" uniqueCount="38">
  <si>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</si>
  <si>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APR010</t>
  </si>
  <si>
    <t xml:space="preserve">m²</t>
  </si>
  <si>
    <t xml:space="preserve">Système "SCHLÜTER-SYSTEMS", pour la réparation d'une imperméabilisation de piscines.</t>
  </si>
  <si>
    <r>
      <rPr>
        <sz val="7.80"/>
        <color rgb="FF000000"/>
        <rFont val="Arial"/>
        <family val="2"/>
      </rPr>
      <t xml:space="preserve">Réparation d'une imperméabilisation de piscines, réalisée via le système "SCHLÜTER-SYSTEMS", constitué de </t>
    </r>
    <r>
      <rPr>
        <b/>
        <sz val="7.80"/>
        <color rgb="FF000000"/>
        <rFont val="Arial"/>
        <family val="2"/>
      </rPr>
      <t xml:space="preserve">membrane d'étanchéité souple en polyéthylène, avec les deux faces revêtues de géotextile non tissé, Schlüter-KERDI 200 "SCHLÜTER-SYSTEMS", de 0,2 mm d'épaisseur</t>
    </r>
    <r>
      <rPr>
        <sz val="7.80"/>
        <color rgb="FF000000"/>
        <rFont val="Arial"/>
        <family val="2"/>
      </rPr>
      <t xml:space="preserve">; et des compléments de renforts en traitement des points singuliers.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</si>
  <si>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</si>
  <si>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</si>
  <si>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</si>
  <si>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</si>
  <si>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</si>
  <si>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</si>
  <si>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</si>
  <si>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Adhésif cémenteux normal, C1 selon NF EN 12004, couleur gris.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</si>
  <si>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</si>
  <si>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</si>
  <si>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d'épaisseur, fournie en rouleaux de 30 m de longueur.</t>
  </si>
  <si>
    <t xml:space="preserve">m²</t>
  </si>
  <si>
    <t xml:space="preserve">mt15res060e</t>
  </si>
  <si>
    <t xml:space="preserve">Adhésif bicomposant, Schlüter-KERDI-COLL "SCHLÜTER-SYSTEMS", à base d'une dispersion acrylique sans dissolvants et poudre de ciment, pour la réalisation des joints.</t>
  </si>
  <si>
    <t xml:space="preserve">kg</t>
  </si>
  <si>
    <t xml:space="preserve">mt15res020ob</t>
  </si>
  <si>
    <t xml:space="preserve">Bande de scellage,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</si>
  <si>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</si>
  <si>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</si>
  <si>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 ou blanc finition brillante.</t>
  </si>
  <si>
    <t xml:space="preserve">U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</si>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</sst>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45" customWidth="1"/>
    <col min="3" max="3" width="19.82" customWidth="1"/>
    <col min="4" max="4" width="37.45" customWidth="1"/>
    <col min="5" max="5" width="9.03" customWidth="1"/>
    <col min="6" max="6" width="4.37" customWidth="1"/>
    <col min="7" max="7" width="1.46" customWidth="1"/>
    <col min="8" max="8" width="11.80" customWidth="1"/>
    <col min="9" max="9" width="4.23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0.600000</v>
      </c>
      <c r="F8" s="14" t="s">
        <v>13</v>
      </c>
      <c r="G8" s="14"/>
      <c r="H8" s="16">
        <v>3.940000</v>
      </c>
      <c r="I8" s="16"/>
      <c r="J8" s="16">
        <f ca="1">ROUND(INDIRECT(ADDRESS(ROW()+(0), COLUMN()+(-5), 1))*INDIRECT(ADDRESS(ROW()+(0), COLUMN()+(-2), 1)), 2)</f>
        <v>2.360000</v>
      </c>
    </row>
    <row r="9" spans="1:10" ht="40.80" thickBot="1" customHeight="1">
      <c r="A9" s="17" t="s">
        <v>14</v>
      </c>
      <c r="B9" s="17" t="s">
        <v>15</v>
      </c>
      <c r="C9" s="17"/>
      <c r="D9" s="17"/>
      <c r="E9" s="18">
        <v>1.100000</v>
      </c>
      <c r="F9" s="19" t="s">
        <v>16</v>
      </c>
      <c r="G9" s="19"/>
      <c r="H9" s="20">
        <v>211.880000</v>
      </c>
      <c r="I9" s="20"/>
      <c r="J9" s="20">
        <f ca="1">ROUND(INDIRECT(ADDRESS(ROW()+(0), COLUMN()+(-5), 1))*INDIRECT(ADDRESS(ROW()+(0), COLUMN()+(-2), 1)), 2)</f>
        <v>233.070000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19"/>
      <c r="H10" s="20">
        <v>115.060000</v>
      </c>
      <c r="I10" s="20"/>
      <c r="J10" s="20">
        <f ca="1">ROUND(INDIRECT(ADDRESS(ROW()+(0), COLUMN()+(-5), 1))*INDIRECT(ADDRESS(ROW()+(0), COLUMN()+(-2), 1)), 2)</f>
        <v>34.520000</v>
      </c>
    </row>
    <row r="11" spans="1:10" ht="40.80" thickBot="1" customHeight="1">
      <c r="A11" s="17" t="s">
        <v>20</v>
      </c>
      <c r="B11" s="17" t="s">
        <v>21</v>
      </c>
      <c r="C11" s="17"/>
      <c r="D11" s="17"/>
      <c r="E11" s="18">
        <v>1.200000</v>
      </c>
      <c r="F11" s="19" t="s">
        <v>22</v>
      </c>
      <c r="G11" s="19"/>
      <c r="H11" s="20">
        <v>42.940000</v>
      </c>
      <c r="I11" s="20"/>
      <c r="J11" s="20">
        <f ca="1">ROUND(INDIRECT(ADDRESS(ROW()+(0), COLUMN()+(-5), 1))*INDIRECT(ADDRESS(ROW()+(0), COLUMN()+(-2), 1)), 2)</f>
        <v>51.530000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8">
        <v>0.060000</v>
      </c>
      <c r="F12" s="19" t="s">
        <v>25</v>
      </c>
      <c r="G12" s="19"/>
      <c r="H12" s="20">
        <v>241.590000</v>
      </c>
      <c r="I12" s="20"/>
      <c r="J12" s="20">
        <f ca="1">ROUND(INDIRECT(ADDRESS(ROW()+(0), COLUMN()+(-5), 1))*INDIRECT(ADDRESS(ROW()+(0), COLUMN()+(-2), 1)), 2)</f>
        <v>14.500000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0.165000</v>
      </c>
      <c r="F13" s="19" t="s">
        <v>28</v>
      </c>
      <c r="G13" s="19"/>
      <c r="H13" s="20">
        <v>46.290000</v>
      </c>
      <c r="I13" s="20"/>
      <c r="J13" s="20">
        <f ca="1">ROUND(INDIRECT(ADDRESS(ROW()+(0), COLUMN()+(-5), 1))*INDIRECT(ADDRESS(ROW()+(0), COLUMN()+(-2), 1)), 2)</f>
        <v>7.640000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0.165000</v>
      </c>
      <c r="F14" s="23" t="s">
        <v>31</v>
      </c>
      <c r="G14" s="23"/>
      <c r="H14" s="24">
        <v>41.060000</v>
      </c>
      <c r="I14" s="24"/>
      <c r="J14" s="24">
        <f ca="1">ROUND(INDIRECT(ADDRESS(ROW()+(0), COLUMN()+(-5), 1))*INDIRECT(ADDRESS(ROW()+(0), COLUMN()+(-2), 1)), 2)</f>
        <v>6.770000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350.390000</v>
      </c>
      <c r="I15" s="16"/>
      <c r="J15" s="16">
        <f ca="1">ROUND(INDIRECT(ADDRESS(ROW()+(0), COLUMN()+(-5), 1))*INDIRECT(ADDRESS(ROW()+(0), COLUMN()+(-2), 1))/100, 2)</f>
        <v>7.010000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357.400000</v>
      </c>
      <c r="I16" s="24"/>
      <c r="J16" s="24">
        <f ca="1">ROUND(INDIRECT(ADDRESS(ROW()+(0), COLUMN()+(-5), 1))*INDIRECT(ADDRESS(ROW()+(0), COLUMN()+(-2), 1))/100, 2)</f>
        <v>10.720000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368.120000</v>
      </c>
    </row>
  </sheetData>
  <mergeCells count="39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A17:E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