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<sst xmlns="http://schemas.openxmlformats.org/spreadsheetml/2006/main" count="33" uniqueCount="33">
  <si>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</si>
  <si>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ASB010</t>
  </si>
  <si>
    <t xml:space="preserve">m²</t>
  </si>
  <si>
    <t xml:space="preserve">Plancher en bois pour extérieur.</t>
  </si>
  <si>
    <r>
      <rPr>
        <sz val="7.80"/>
        <color rgb="FF000000"/>
        <rFont val="Arial"/>
        <family val="2"/>
      </rPr>
      <t xml:space="preserve">Plancher en bois massif pour extérieur, constitué de </t>
    </r>
    <r>
      <rPr>
        <b/>
        <sz val="7.80"/>
        <color rgb="FF000000"/>
        <rFont val="Arial"/>
        <family val="2"/>
      </rPr>
      <t xml:space="preserve">planches en bois massif, de lapacho, de 28x145x800/2800 mm, non traité, pour ponçage et huilage in situ;</t>
    </r>
    <r>
      <rPr>
        <sz val="7.80"/>
        <color rgb="FF000000"/>
        <rFont val="Arial"/>
        <family val="2"/>
      </rPr>
      <t xml:space="preserve"> fixées avec un système de fixation visible avec des tire-fonds sur des lambourdes en bois de pin, de 65x38 mm, traitées en autoclave, con classification d'utilisation classe 4, selon </t>
    </r>
    <r>
      <rPr>
        <b/>
        <sz val="7.80"/>
        <color rgb="FF000000"/>
        <rFont val="Arial"/>
        <family val="2"/>
      </rPr>
      <t xml:space="preserve">NF EN 335</t>
    </r>
    <r>
      <rPr>
        <sz val="7.80"/>
        <color rgb="FF000000"/>
        <rFont val="Arial"/>
        <family val="2"/>
      </rPr>
      <t xml:space="preserve">, séparés entre eux de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avec des vis galvanisées à tête chanfreinée de 8x80 mm; les lambourdes sont fixées avec des chevilles métalliques expansives et des tire-fonds, sur le dallage en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</si>
  <si>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</si>
  <si>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</si>
  <si>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</si>
  <si>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</si>
  <si>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</si>
  <si>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</si>
  <si>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mt18mva015d</t>
  </si>
  <si>
    <t xml:space="preserve">Lambourde en bois de pin, de 65x38 mm, traité en autoclave, avec classe d'utilisation 4 selon NF EN 335, pour appui et fixation des planchers en bois massif d'extérieur.</t>
  </si>
  <si>
    <t xml:space="preserve">m</t>
  </si>
  <si>
    <t xml:space="preserve">mt18mta030jb</t>
  </si>
  <si>
    <t xml:space="preserve">Planches en bois massif, de lapacho, de 28x145x800/2800 mm, non traité, pour ponçage et huilage in situ; y compris accessoires de montage. Selon NF EN 13810-1 et NF EN 14342.</t>
  </si>
  <si>
    <t xml:space="preserve">m²</t>
  </si>
  <si>
    <t xml:space="preserve">mt18mva090</t>
  </si>
  <si>
    <t xml:space="preserve">Tire-fond en laiton, pour bois, à tête chanfreinée hexagonale, pour clé Allen.</t>
  </si>
  <si>
    <t xml:space="preserve">U</t>
  </si>
  <si>
    <t xml:space="preserve">mt18mva085b</t>
  </si>
  <si>
    <t xml:space="preserve">Cheville expansive métallique et tire-fond, pour la fixation de lambourdes ou de pannes en bois sur un support de base en béton.</t>
  </si>
  <si>
    <t xml:space="preserve">U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</si>
  <si>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</si>
  <si>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</si>
  <si>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</si>
  <si>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</si>
  <si>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</si>
  <si>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</si>
  <si>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Coûts directs complémentaires</t>
  </si>
  <si>
    <t xml:space="preserve">%</t>
  </si>
  <si>
    <t xml:space="preserve">Coût d'entretien décennal: 341,09Dhs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</si>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</sst>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64" customWidth="1"/>
    <col min="3" max="3" width="22.00" customWidth="1"/>
    <col min="4" max="4" width="26.67" customWidth="1"/>
    <col min="5" max="5" width="6.85" customWidth="1"/>
    <col min="6" max="6" width="8.60" customWidth="1"/>
    <col min="7" max="7" width="5.83" customWidth="1"/>
    <col min="8" max="8" width="9.62" customWidth="1"/>
    <col min="9" max="9" width="6.41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0"/>
      <c r="F8" s="12">
        <v>2.500000</v>
      </c>
      <c r="G8" s="14" t="s">
        <v>13</v>
      </c>
      <c r="H8" s="16">
        <v>27.200000</v>
      </c>
      <c r="I8" s="16"/>
      <c r="J8" s="16">
        <f ca="1">ROUND(INDIRECT(ADDRESS(ROW()+(0), COLUMN()+(-4), 1))*INDIRECT(ADDRESS(ROW()+(0), COLUMN()+(-2), 1)), 2)</f>
        <v>68.000000</v>
      </c>
    </row>
    <row r="9" spans="1:10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20">
        <v>452.450000</v>
      </c>
      <c r="I9" s="20"/>
      <c r="J9" s="20">
        <f ca="1">ROUND(INDIRECT(ADDRESS(ROW()+(0), COLUMN()+(-4), 1))*INDIRECT(ADDRESS(ROW()+(0), COLUMN()+(-2), 1)), 2)</f>
        <v>475.070000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28.000000</v>
      </c>
      <c r="G10" s="19" t="s">
        <v>19</v>
      </c>
      <c r="H10" s="20">
        <v>2.450000</v>
      </c>
      <c r="I10" s="20"/>
      <c r="J10" s="20">
        <f ca="1">ROUND(INDIRECT(ADDRESS(ROW()+(0), COLUMN()+(-4), 1))*INDIRECT(ADDRESS(ROW()+(0), COLUMN()+(-2), 1)), 2)</f>
        <v>68.600000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7"/>
      <c r="F11" s="18">
        <v>5.000000</v>
      </c>
      <c r="G11" s="19" t="s">
        <v>22</v>
      </c>
      <c r="H11" s="20">
        <v>8.380000</v>
      </c>
      <c r="I11" s="20"/>
      <c r="J11" s="20">
        <f ca="1">ROUND(INDIRECT(ADDRESS(ROW()+(0), COLUMN()+(-4), 1))*INDIRECT(ADDRESS(ROW()+(0), COLUMN()+(-2), 1)), 2)</f>
        <v>41.900000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1.012000</v>
      </c>
      <c r="G12" s="19" t="s">
        <v>25</v>
      </c>
      <c r="H12" s="20">
        <v>46.880000</v>
      </c>
      <c r="I12" s="20"/>
      <c r="J12" s="20">
        <f ca="1">ROUND(INDIRECT(ADDRESS(ROW()+(0), COLUMN()+(-4), 1))*INDIRECT(ADDRESS(ROW()+(0), COLUMN()+(-2), 1)), 2)</f>
        <v>47.440000</v>
      </c>
    </row>
    <row r="13" spans="1:10" ht="12.00" thickBot="1" customHeight="1">
      <c r="A13" s="17" t="s">
        <v>26</v>
      </c>
      <c r="B13" s="21" t="s">
        <v>27</v>
      </c>
      <c r="C13" s="21"/>
      <c r="D13" s="21"/>
      <c r="E13" s="21"/>
      <c r="F13" s="22">
        <v>1.012000</v>
      </c>
      <c r="G13" s="23" t="s">
        <v>28</v>
      </c>
      <c r="H13" s="24">
        <v>41.600000</v>
      </c>
      <c r="I13" s="24"/>
      <c r="J13" s="24">
        <f ca="1">ROUND(INDIRECT(ADDRESS(ROW()+(0), COLUMN()+(-4), 1))*INDIRECT(ADDRESS(ROW()+(0), COLUMN()+(-2), 1)), 2)</f>
        <v>42.100000</v>
      </c>
    </row>
    <row r="14" spans="1:10" ht="12.00" thickBot="1" customHeight="1">
      <c r="A14" s="21"/>
      <c r="B14" s="25" t="s">
        <v>29</v>
      </c>
      <c r="C14" s="25"/>
      <c r="D14" s="25"/>
      <c r="E14" s="25"/>
      <c r="F14" s="26">
        <v>2.000000</v>
      </c>
      <c r="G14" s="27" t="s">
        <v>30</v>
      </c>
      <c r="H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743.110000</v>
      </c>
      <c r="I14" s="28"/>
      <c r="J14" s="28">
        <f ca="1">ROUND(INDIRECT(ADDRESS(ROW()+(0), COLUMN()+(-4), 1))*INDIRECT(ADDRESS(ROW()+(0), COLUMN()+(-2), 1))/100, 2)</f>
        <v>14.860000</v>
      </c>
    </row>
    <row r="15" spans="1:10" ht="12.00" thickBot="1" customHeight="1">
      <c r="A15" s="6" t="s">
        <v>31</v>
      </c>
      <c r="B15" s="7"/>
      <c r="C15" s="7"/>
      <c r="D15" s="7"/>
      <c r="E15" s="7"/>
      <c r="F15" s="7"/>
      <c r="G15" s="29"/>
      <c r="H15" s="6" t="s">
        <v>32</v>
      </c>
      <c r="I15" s="6"/>
      <c r="J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757.970000</v>
      </c>
    </row>
  </sheetData>
  <mergeCells count="2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