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<sst xmlns="http://schemas.openxmlformats.org/spreadsheetml/2006/main" count="29" uniqueCount="29">
  <si>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</si>
  <si>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EBS110</t>
  </si>
  <si>
    <t xml:space="preserve">m²</t>
  </si>
  <si>
    <t xml:space="preserve">Système "GRESPANIA" de plaque de grès porcelanique pour façade ventilée.</t>
  </si>
  <si>
    <r>
      <rPr>
        <sz val="7.80"/>
        <color rgb="FF000000"/>
        <rFont val="Arial"/>
        <family val="2"/>
      </rPr>
      <t xml:space="preserve">Système de bardage ventilé,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d'épaisseur, de </t>
    </r>
    <r>
      <rPr>
        <b/>
        <sz val="7.80"/>
        <color rgb="FF000000"/>
        <rFont val="Arial"/>
        <family val="2"/>
      </rPr>
      <t xml:space="preserve">dalle céramique en grès porcelanique, style ciment, série Basilea "GRESPANIA", finition mate, couleur anthracite, 22x90 cm et 10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système d'agrafe visible Mecanofas DGV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</si>
  <si>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</si>
  <si>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</si>
  <si>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</si>
  <si>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</si>
  <si>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</si>
  <si>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</si>
  <si>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mt18bgg010eacf1i</t>
  </si>
  <si>
    <t xml:space="preserve">Dalle céramique en grès porcelanique, style ciment, série Basilea "GRESPANIA", finition mate, couleur anthracite, 22x90 cm et 10 mm d'épaisseur, capacité d'absorption en eau E&lt;0,5% (grès porcelanique), groupe BIa, selon NF EN 14411, classe 1 selon ENV 12633.</t>
  </si>
  <si>
    <t xml:space="preserve">m²</t>
  </si>
  <si>
    <t xml:space="preserve">mt19agp100d</t>
  </si>
  <si>
    <t xml:space="preserve">Sous-structure et accessoires en aluminium du système Mecanofas DGV, d'ancrage visible à agrafe, pour façade ventilée.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</si>
  <si>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</si>
  <si>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</si>
  <si>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</si>
  <si>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</si>
  <si>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</si>
  <si>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</si>
  <si>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</si>
  <si>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</si>
  <si>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</si>
  <si>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</si>
  <si>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</si>
  <si>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194,01Dhs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</si>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</sst>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6.56" customWidth="1"/>
    <col min="3" max="3" width="21.27" customWidth="1"/>
    <col min="4" max="4" width="30.31" customWidth="1"/>
    <col min="5" max="5" width="4.66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412.730000</v>
      </c>
      <c r="J8" s="16"/>
      <c r="K8" s="16">
        <f ca="1">ROUND(INDIRECT(ADDRESS(ROW()+(0), COLUMN()+(-5), 1))*INDIRECT(ADDRESS(ROW()+(0), COLUMN()+(-2), 1)), 2)</f>
        <v>433.370000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249.650000</v>
      </c>
      <c r="J9" s="20"/>
      <c r="K9" s="20">
        <f ca="1">ROUND(INDIRECT(ADDRESS(ROW()+(0), COLUMN()+(-5), 1))*INDIRECT(ADDRESS(ROW()+(0), COLUMN()+(-2), 1)), 2)</f>
        <v>262.130000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1.327000</v>
      </c>
      <c r="G10" s="19" t="s">
        <v>19</v>
      </c>
      <c r="H10" s="19"/>
      <c r="I10" s="20">
        <v>42.850000</v>
      </c>
      <c r="J10" s="20"/>
      <c r="K10" s="20">
        <f ca="1">ROUND(INDIRECT(ADDRESS(ROW()+(0), COLUMN()+(-5), 1))*INDIRECT(ADDRESS(ROW()+(0), COLUMN()+(-2), 1)), 2)</f>
        <v>56.860000</v>
      </c>
    </row>
    <row r="11" spans="1:11" ht="21.60" thickBot="1" customHeight="1">
      <c r="A11" s="17" t="s">
        <v>20</v>
      </c>
      <c r="B11" s="21" t="s">
        <v>21</v>
      </c>
      <c r="C11" s="21"/>
      <c r="D11" s="21"/>
      <c r="E11" s="21"/>
      <c r="F11" s="22">
        <v>1.327000</v>
      </c>
      <c r="G11" s="23" t="s">
        <v>22</v>
      </c>
      <c r="H11" s="23"/>
      <c r="I11" s="24">
        <v>38.060000</v>
      </c>
      <c r="J11" s="24"/>
      <c r="K11" s="24">
        <f ca="1">ROUND(INDIRECT(ADDRESS(ROW()+(0), COLUMN()+(-5), 1))*INDIRECT(ADDRESS(ROW()+(0), COLUMN()+(-2), 1)), 2)</f>
        <v>50.510000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802.870000</v>
      </c>
      <c r="J12" s="16"/>
      <c r="K12" s="16">
        <f ca="1">ROUND(INDIRECT(ADDRESS(ROW()+(0), COLUMN()+(-5), 1))*INDIRECT(ADDRESS(ROW()+(0), COLUMN()+(-2), 1))/100, 2)</f>
        <v>16.060000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818.930000</v>
      </c>
      <c r="J13" s="24"/>
      <c r="K13" s="24">
        <f ca="1">ROUND(INDIRECT(ADDRESS(ROW()+(0), COLUMN()+(-5), 1))*INDIRECT(ADDRESS(ROW()+(0), COLUMN()+(-2), 1))/100, 2)</f>
        <v>24.570000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843.500000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