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<sst xmlns="http://schemas.openxmlformats.org/spreadsheetml/2006/main" count="36" uniqueCount="36">
  <si>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</si>
  <si>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EEB040</t>
  </si>
  <si>
    <t xml:space="preserve">m²</t>
  </si>
  <si>
    <t xml:space="preserve">Imperméabilisation, drainage, aération et désolidarisation sous sol en terre cuite ou en pierre naturelle.</t>
  </si>
  <si>
    <r>
      <rPr>
        <sz val="8.25"/>
        <color rgb="FF000000"/>
        <rFont val="Arial"/>
        <family val="2"/>
      </rPr>
      <t xml:space="preserve">Imperméabilisation, drainage, aération et désolidarisation sous sol en terre cuite ou en pierre naturelle (non compris dans ce prix), composée d'une couche d'imperméabilisation de nappe drainante à excroissances en polyéthylène, avec des excroissances de 4 mm de hauteur, adhérée au support avec du mortier-colle amélioré, C2 E et une couche de drainage, aération et désolidarisation de nappe drainante à excroissances en polyéthylène, avec des excroissances de 4 mm de hauteur, fixée sur la couche d'imperméabilisation avec du mortier-colle de prise normale, C1 gris.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</si>
  <si>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</si>
  <si>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</si>
  <si>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</si>
  <si>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</si>
  <si>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</si>
  <si>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</si>
  <si>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</si>
  <si>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t>
  </si>
  <si>
    <t xml:space="preserve">kg</t>
  </si>
  <si>
    <t xml:space="preserve">mt15rev010e</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</si>
  <si>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</si>
  <si>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</si>
  <si>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mt15rev041b</t>
  </si>
  <si>
    <t xml:space="preserve">Bande de renfort pour membrane d'étanchéité souple type EVAC, de 50 cm de largeur, composée d'une double feuille de polyoléfine thermoplastique avec acétate de vinyle éthylène, avec les deux faces revêtues de fibres de polyester non tissées, de 0,8 mm d'épaisseur et 600 g/m².</t>
  </si>
  <si>
    <t xml:space="preserve">m</t>
  </si>
  <si>
    <t xml:space="preserve">mt15res310a</t>
  </si>
  <si>
    <t xml:space="preserve">Nappe drainante à excroissances en polyéthylène, avec des excroissances de 4 mm de hauteur, revêtue de géotextile non tissé en polypropylène sur une de ses faces, fournie en rouleaux de 25 m de longueur.</t>
  </si>
  <si>
    <t xml:space="preserve">m²</t>
  </si>
  <si>
    <t xml:space="preserve">mt15res315a</t>
  </si>
  <si>
    <t xml:space="preserve">Ruban autoadhésif, de 90 mm de largeur,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</si>
  <si>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</si>
  <si>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</si>
  <si>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</si>
  <si>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</si>
  <si>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</si>
  <si>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</si>
  <si>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</si>
  <si>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</si>
  <si>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</si>
  <si>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12,46Dhs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</si>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</sst>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4.000000</v>
      </c>
      <c r="F9" s="11" t="s">
        <v>13</v>
      </c>
      <c r="G9" s="13">
        <v>3.960000</v>
      </c>
      <c r="H9" s="13">
        <f ca="1">ROUND(INDIRECT(ADDRESS(ROW()+(0), COLUMN()+(-3), 1))*INDIRECT(ADDRESS(ROW()+(0), COLUMN()+(-1), 1)), 2)</f>
        <v>15.840000</v>
      </c>
    </row>
    <row r="10" spans="1:8" ht="34.50" thickBot="1" customHeight="1">
      <c r="A10" s="14" t="s">
        <v>14</v>
      </c>
      <c r="B10" s="14"/>
      <c r="C10" s="14" t="s">
        <v>15</v>
      </c>
      <c r="D10" s="14"/>
      <c r="E10" s="15">
        <v>1.050000</v>
      </c>
      <c r="F10" s="16" t="s">
        <v>16</v>
      </c>
      <c r="G10" s="17">
        <v>151.860000</v>
      </c>
      <c r="H10" s="17">
        <f ca="1">ROUND(INDIRECT(ADDRESS(ROW()+(0), COLUMN()+(-3), 1))*INDIRECT(ADDRESS(ROW()+(0), COLUMN()+(-1), 1)), 2)</f>
        <v>159.450000</v>
      </c>
    </row>
    <row r="11" spans="1:8" ht="45.00" thickBot="1" customHeight="1">
      <c r="A11" s="14" t="s">
        <v>17</v>
      </c>
      <c r="B11" s="14"/>
      <c r="C11" s="14" t="s">
        <v>18</v>
      </c>
      <c r="D11" s="14"/>
      <c r="E11" s="15">
        <v>1.050000</v>
      </c>
      <c r="F11" s="16" t="s">
        <v>19</v>
      </c>
      <c r="G11" s="17">
        <v>106.090000</v>
      </c>
      <c r="H11" s="17">
        <f ca="1">ROUND(INDIRECT(ADDRESS(ROW()+(0), COLUMN()+(-3), 1))*INDIRECT(ADDRESS(ROW()+(0), COLUMN()+(-1), 1)), 2)</f>
        <v>111.390000</v>
      </c>
    </row>
    <row r="12" spans="1:8" ht="34.50" thickBot="1" customHeight="1">
      <c r="A12" s="14" t="s">
        <v>20</v>
      </c>
      <c r="B12" s="14"/>
      <c r="C12" s="14" t="s">
        <v>21</v>
      </c>
      <c r="D12" s="14"/>
      <c r="E12" s="15">
        <v>1.050000</v>
      </c>
      <c r="F12" s="16" t="s">
        <v>22</v>
      </c>
      <c r="G12" s="17">
        <v>236.330000</v>
      </c>
      <c r="H12" s="17">
        <f ca="1">ROUND(INDIRECT(ADDRESS(ROW()+(0), COLUMN()+(-3), 1))*INDIRECT(ADDRESS(ROW()+(0), COLUMN()+(-1), 1)), 2)</f>
        <v>248.150000</v>
      </c>
    </row>
    <row r="13" spans="1:8" ht="13.50" thickBot="1" customHeight="1">
      <c r="A13" s="14" t="s">
        <v>23</v>
      </c>
      <c r="B13" s="14"/>
      <c r="C13" s="14" t="s">
        <v>24</v>
      </c>
      <c r="D13" s="14"/>
      <c r="E13" s="15">
        <v>0.600000</v>
      </c>
      <c r="F13" s="16" t="s">
        <v>25</v>
      </c>
      <c r="G13" s="17">
        <v>74.190000</v>
      </c>
      <c r="H13" s="17">
        <f ca="1">ROUND(INDIRECT(ADDRESS(ROW()+(0), COLUMN()+(-3), 1))*INDIRECT(ADDRESS(ROW()+(0), COLUMN()+(-1), 1)), 2)</f>
        <v>44.510000</v>
      </c>
    </row>
    <row r="14" spans="1:8" ht="13.50" thickBot="1" customHeight="1">
      <c r="A14" s="14" t="s">
        <v>26</v>
      </c>
      <c r="B14" s="14"/>
      <c r="C14" s="14" t="s">
        <v>27</v>
      </c>
      <c r="D14" s="14"/>
      <c r="E14" s="15">
        <v>0.352000</v>
      </c>
      <c r="F14" s="16" t="s">
        <v>28</v>
      </c>
      <c r="G14" s="17">
        <v>47.240000</v>
      </c>
      <c r="H14" s="17">
        <f ca="1">ROUND(INDIRECT(ADDRESS(ROW()+(0), COLUMN()+(-3), 1))*INDIRECT(ADDRESS(ROW()+(0), COLUMN()+(-1), 1)), 2)</f>
        <v>16.630000</v>
      </c>
    </row>
    <row r="15" spans="1:8" ht="13.50" thickBot="1" customHeight="1">
      <c r="A15" s="14" t="s">
        <v>29</v>
      </c>
      <c r="B15" s="14"/>
      <c r="C15" s="18" t="s">
        <v>30</v>
      </c>
      <c r="D15" s="18"/>
      <c r="E15" s="19">
        <v>0.352000</v>
      </c>
      <c r="F15" s="20" t="s">
        <v>31</v>
      </c>
      <c r="G15" s="21">
        <v>41.990000</v>
      </c>
      <c r="H15" s="21">
        <f ca="1">ROUND(INDIRECT(ADDRESS(ROW()+(0), COLUMN()+(-3), 1))*INDIRECT(ADDRESS(ROW()+(0), COLUMN()+(-1), 1)), 2)</f>
        <v>14.780000</v>
      </c>
    </row>
    <row r="16" spans="1:8" ht="13.50" thickBot="1" customHeight="1">
      <c r="A16" s="18"/>
      <c r="B16" s="18"/>
      <c r="C16" s="5" t="s">
        <v>32</v>
      </c>
      <c r="D16" s="5"/>
      <c r="E16" s="22">
        <v>2.000000</v>
      </c>
      <c r="F16" s="23" t="s">
        <v>33</v>
      </c>
      <c r="G16" s="24">
        <f ca="1">ROUND(SUM(INDIRECT(ADDRESS(ROW()+(-1), COLUMN()+(1), 1)),INDIRECT(ADDRESS(ROW()+(-2), COLUMN()+(1), 1)),INDIRECT(ADDRESS(ROW()+(-3), COLUMN()+(1), 1)),INDIRECT(ADDRESS(ROW()+(-4), COLUMN()+(1), 1)),INDIRECT(ADDRESS(ROW()+(-5), COLUMN()+(1), 1)),INDIRECT(ADDRESS(ROW()+(-6), COLUMN()+(1), 1)),INDIRECT(ADDRESS(ROW()+(-7), COLUMN()+(1), 1))), 2)</f>
        <v>610.750000</v>
      </c>
      <c r="H16" s="24">
        <f ca="1">ROUND(INDIRECT(ADDRESS(ROW()+(0), COLUMN()+(-3), 1))*INDIRECT(ADDRESS(ROW()+(0), COLUMN()+(-1), 1))/100, 2)</f>
        <v>12.220000</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622.970000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