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<sst xmlns="http://schemas.openxmlformats.org/spreadsheetml/2006/main" count="33" uniqueCount="33">
  <si>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</si>
  <si>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EII040</t>
  </si>
  <si>
    <t xml:space="preserve">m²</t>
  </si>
  <si>
    <t xml:space="preserve">Isolation thermique par réflexion par l'intérieur dans des combles perdus.</t>
  </si>
  <si>
    <r>
      <rPr>
        <sz val="8.25"/>
        <color rgb="FF000000"/>
        <rFont val="Arial"/>
        <family val="2"/>
      </rPr>
      <t xml:space="preserve">Isolation thermique par réflexion par l'intérieur dans des combles perdus, constituée de complexe multicouche, avec pare-vapeur, coefficient de résistance à la diffusion de la vapeur d'eau 4444, selon NF EN 13984, de 45 mm d'épaisseur, avec une émissivité de 0,06 sur les deux faces, une résistance thermique intrinsèque (sans lame d'air) de 1,9 m²K/W et une conductivité thermique de 0,024 W/(mK). Mise en place: en se superposant et fixé avec lattes de bois de 24x48 mm à la surface support en béton; préparé pour la formation postérieure d'une lame d'air. Comprend les vis pour la fixation des lattes à la surface support,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</si>
  <si>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</si>
  <si>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</si>
  <si>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</si>
  <si>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</si>
  <si>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</si>
  <si>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</si>
  <si>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mt12psg260a</t>
  </si>
  <si>
    <t xml:space="preserve">Latte en bois de pin maritime (Pinus pinaster), de 24x48 mm de section, non traité.</t>
  </si>
  <si>
    <t xml:space="preserve">m</t>
  </si>
  <si>
    <t xml:space="preserve">mt13blw131</t>
  </si>
  <si>
    <t xml:space="preserve">Vis pour fixation d'éléments en bois.</t>
  </si>
  <si>
    <t xml:space="preserve">U</t>
  </si>
  <si>
    <t xml:space="preserve">mt16ara010ccbb</t>
  </si>
  <si>
    <t xml:space="preserve">Complexe multicouche, avec pare-vapeur, coefficient de résistance à la diffusion de la vapeur d'eau 4444, selon NF EN 13984, composé d'un film en polyéthylène aluminisé calandré avec armature et traitement anticorrosion et un film en polyéthylène métallisé calandré avec couche protectrice et noyau formé de plusieurs couches d'ouate de polyester, mousse de polyéthylène et films en polyéthylène aluminisé, de 45 mm d'épaisseur, avec une émissivité de 0,06 sur les deux faces, une résistance thermique intrinsèque (sans lame d'air) de 1,9 m²K/W et une conductivité thermique de 0,024 W/(mK), fourni en panneaux de 1,60x6,25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</si>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</sst>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29" customWidth="1"/>
    <col min="3" max="3" width="2.3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16.71</v>
      </c>
      <c r="H9" s="13">
        <f ca="1">ROUND(INDIRECT(ADDRESS(ROW()+(0), COLUMN()+(-3), 1))*INDIRECT(ADDRESS(ROW()+(0), COLUMN()+(-1), 1)), 2)</f>
        <v>20.05</v>
      </c>
    </row>
    <row r="10" spans="1:8" ht="13.50" thickBot="1" customHeight="1">
      <c r="A10" s="14" t="s">
        <v>14</v>
      </c>
      <c r="B10" s="14"/>
      <c r="C10" s="14"/>
      <c r="D10" s="14" t="s">
        <v>15</v>
      </c>
      <c r="E10" s="15">
        <v>2.8</v>
      </c>
      <c r="F10" s="16" t="s">
        <v>16</v>
      </c>
      <c r="G10" s="17">
        <v>1.25</v>
      </c>
      <c r="H10" s="17">
        <f ca="1">ROUND(INDIRECT(ADDRESS(ROW()+(0), COLUMN()+(-3), 1))*INDIRECT(ADDRESS(ROW()+(0), COLUMN()+(-1), 1)), 2)</f>
        <v>3.5</v>
      </c>
    </row>
    <row r="11" spans="1:8" ht="87.00" thickBot="1" customHeight="1">
      <c r="A11" s="14" t="s">
        <v>17</v>
      </c>
      <c r="B11" s="14"/>
      <c r="C11" s="14"/>
      <c r="D11" s="14" t="s">
        <v>18</v>
      </c>
      <c r="E11" s="15">
        <v>1.1</v>
      </c>
      <c r="F11" s="16" t="s">
        <v>19</v>
      </c>
      <c r="G11" s="17">
        <v>207.33</v>
      </c>
      <c r="H11" s="17">
        <f ca="1">ROUND(INDIRECT(ADDRESS(ROW()+(0), COLUMN()+(-3), 1))*INDIRECT(ADDRESS(ROW()+(0), COLUMN()+(-1), 1)), 2)</f>
        <v>228.06</v>
      </c>
    </row>
    <row r="12" spans="1:8" ht="24.00" thickBot="1" customHeight="1">
      <c r="A12" s="14" t="s">
        <v>20</v>
      </c>
      <c r="B12" s="14"/>
      <c r="C12" s="14"/>
      <c r="D12" s="14" t="s">
        <v>21</v>
      </c>
      <c r="E12" s="15">
        <v>0.45</v>
      </c>
      <c r="F12" s="16" t="s">
        <v>22</v>
      </c>
      <c r="G12" s="17">
        <v>6.26</v>
      </c>
      <c r="H12" s="17">
        <f ca="1">ROUND(INDIRECT(ADDRESS(ROW()+(0), COLUMN()+(-3), 1))*INDIRECT(ADDRESS(ROW()+(0), COLUMN()+(-1), 1)), 2)</f>
        <v>2.82</v>
      </c>
    </row>
    <row r="13" spans="1:8" ht="13.50" thickBot="1" customHeight="1">
      <c r="A13" s="14" t="s">
        <v>23</v>
      </c>
      <c r="B13" s="14"/>
      <c r="C13" s="14"/>
      <c r="D13" s="14" t="s">
        <v>24</v>
      </c>
      <c r="E13" s="15">
        <v>0.096</v>
      </c>
      <c r="F13" s="16" t="s">
        <v>25</v>
      </c>
      <c r="G13" s="17">
        <v>59.53</v>
      </c>
      <c r="H13" s="17">
        <f ca="1">ROUND(INDIRECT(ADDRESS(ROW()+(0), COLUMN()+(-3), 1))*INDIRECT(ADDRESS(ROW()+(0), COLUMN()+(-1), 1)), 2)</f>
        <v>5.71</v>
      </c>
    </row>
    <row r="14" spans="1:8" ht="13.50" thickBot="1" customHeight="1">
      <c r="A14" s="14" t="s">
        <v>26</v>
      </c>
      <c r="B14" s="14"/>
      <c r="C14" s="14"/>
      <c r="D14" s="18" t="s">
        <v>27</v>
      </c>
      <c r="E14" s="19">
        <v>0.048</v>
      </c>
      <c r="F14" s="20" t="s">
        <v>28</v>
      </c>
      <c r="G14" s="21">
        <v>51.29</v>
      </c>
      <c r="H14" s="21">
        <f ca="1">ROUND(INDIRECT(ADDRESS(ROW()+(0), COLUMN()+(-3), 1))*INDIRECT(ADDRESS(ROW()+(0), COLUMN()+(-1), 1)), 2)</f>
        <v>2.46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262.6</v>
      </c>
      <c r="H15" s="24">
        <f ca="1">ROUND(INDIRECT(ADDRESS(ROW()+(0), COLUMN()+(-3), 1))*INDIRECT(ADDRESS(ROW()+(0), COLUMN()+(-1), 1))/100, 2)</f>
        <v>5.25</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267.85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