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<sst xmlns="http://schemas.openxmlformats.org/spreadsheetml/2006/main" count="29" uniqueCount="29">
  <si>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</si>
  <si>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ETM020</t>
  </si>
  <si>
    <t xml:space="preserve">U</t>
  </si>
  <si>
    <t xml:space="preserve">Remplacement ponctuelle d'une dalle céramique dans un revêtement de toiture plate.</t>
  </si>
  <si>
    <r>
      <rPr>
        <sz val="8.25"/>
        <color rgb="FF000000"/>
        <rFont val="Arial"/>
        <family val="2"/>
      </rPr>
      <t xml:space="preserve">Remplacement ponctuelle d'une dalle céramique détériorée, située dans un revêtement de toiture terrasse, par dalle d'en grès rustique 20x20 cm, placée avec joints larges (séparation entre 3 et 15 mm), en couche mince avec du mortier-colle de prise normale, C1 gris, et jointoiement avec du mortier de joints cémenteux type CG 2, couleur blanche, pour joints de 2 à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</si>
  <si>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</si>
  <si>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</si>
  <si>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</si>
  <si>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</si>
  <si>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</si>
  <si>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</si>
  <si>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mt18bcr010he800</t>
  </si>
  <si>
    <t xml:space="preserve">Carreau céramique en grès rustique, 20x20 cm, 8,00Dhs/m², capacité d'absorption en eau 3%&lt;=E&lt;6%, groupe AII, selon NF EN 14411, résistance au glissement supérieur à 45 selon ENV 12633.</t>
  </si>
  <si>
    <t xml:space="preserve">m²</t>
  </si>
  <si>
    <t xml:space="preserve">mt09mcr021g</t>
  </si>
  <si>
    <t xml:space="preserve">Mortier-colle de prise normale, C1 selon NF EN 12004, couleur gris.</t>
  </si>
  <si>
    <t xml:space="preserve">kg</t>
  </si>
  <si>
    <t xml:space="preserve">mt09mcp020fv</t>
  </si>
  <si>
    <t xml:space="preserve">Mortier de joints cémenteux type CG2, selon NF EN 13888, couleur blanche, pour joints de 2 à 15 mm, composé de ciment à haute résistance, quartz, additifs spéciaux, pigments et résines synthétiques.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</si>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</sst>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75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0.042000</v>
      </c>
      <c r="F9" s="11" t="s">
        <v>13</v>
      </c>
      <c r="G9" s="13">
        <v>88.930000</v>
      </c>
      <c r="H9" s="13">
        <f ca="1">ROUND(INDIRECT(ADDRESS(ROW()+(0), COLUMN()+(-3), 1))*INDIRECT(ADDRESS(ROW()+(0), COLUMN()+(-1), 1)), 2)</f>
        <v>3.740000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0.126000</v>
      </c>
      <c r="F10" s="16" t="s">
        <v>16</v>
      </c>
      <c r="G10" s="17">
        <v>3.960000</v>
      </c>
      <c r="H10" s="17">
        <f ca="1">ROUND(INDIRECT(ADDRESS(ROW()+(0), COLUMN()+(-3), 1))*INDIRECT(ADDRESS(ROW()+(0), COLUMN()+(-1), 1)), 2)</f>
        <v>0.500000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0.002000</v>
      </c>
      <c r="F11" s="16" t="s">
        <v>19</v>
      </c>
      <c r="G11" s="17">
        <v>8.770000</v>
      </c>
      <c r="H11" s="17">
        <f ca="1">ROUND(INDIRECT(ADDRESS(ROW()+(0), COLUMN()+(-3), 1))*INDIRECT(ADDRESS(ROW()+(0), COLUMN()+(-1), 1)), 2)</f>
        <v>0.020000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0.393000</v>
      </c>
      <c r="F12" s="16" t="s">
        <v>22</v>
      </c>
      <c r="G12" s="17">
        <v>47.240000</v>
      </c>
      <c r="H12" s="17">
        <f ca="1">ROUND(INDIRECT(ADDRESS(ROW()+(0), COLUMN()+(-3), 1))*INDIRECT(ADDRESS(ROW()+(0), COLUMN()+(-1), 1)), 2)</f>
        <v>18.570000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0.393000</v>
      </c>
      <c r="F13" s="20" t="s">
        <v>25</v>
      </c>
      <c r="G13" s="21">
        <v>41.990000</v>
      </c>
      <c r="H13" s="21">
        <f ca="1">ROUND(INDIRECT(ADDRESS(ROW()+(0), COLUMN()+(-3), 1))*INDIRECT(ADDRESS(ROW()+(0), COLUMN()+(-1), 1)), 2)</f>
        <v>16.500000</v>
      </c>
    </row>
    <row r="14" spans="1:8" ht="13.50" thickBot="1" customHeight="1">
      <c r="A14" s="18"/>
      <c r="B14" s="18"/>
      <c r="C14" s="18"/>
      <c r="D14" s="5" t="s">
        <v>26</v>
      </c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39.330000</v>
      </c>
      <c r="H14" s="24">
        <f ca="1">ROUND(INDIRECT(ADDRESS(ROW()+(0), COLUMN()+(-3), 1))*INDIRECT(ADDRESS(ROW()+(0), COLUMN()+(-1), 1))/100, 2)</f>
        <v>0.790000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40.120000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