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<sst xmlns="http://schemas.openxmlformats.org/spreadsheetml/2006/main" count="60" uniqueCount="60">
  <si>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</si>
  <si>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</si>
  <si>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</si>
  <si>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</si>
  <si>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rial"/>
        <family val="2"/>
      </rPr>
      <t xml:space="preserve">Fermeture de la gaine d'ascenseur par le système Shaftwall W633.es, de cloison multiple (20+92+15+15+15)/600 LM - (CT 92) (1 massive (DFH2) et 3 coupe-feu (DF)), avec plaques de plâtre, sur bande acoustique "KNAUF", placée à la base de la cloison, formé d'une ossature simple, de montants type CT 92; isolation entre les montants de type CT avec panneau semi-rigide en laine minérale, épaisseur 45 mm; 157 mm d'épaisseur totale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</si>
  <si>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</si>
  <si>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</si>
  <si>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</si>
  <si>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</si>
  <si>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</si>
  <si>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</si>
  <si>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mt12pck020c</t>
  </si>
  <si>
    <t xml:space="preserve">Bande acoustique de dilatation autoadhésive en mousse de polyuréthane à cellules fermées "KNAUF", de 3,2 mm d'épaisseur et 70 mm de largeur, résistance thermique 0,10 m²K/W, conductivité thermique 0,032 W/(mK).</t>
  </si>
  <si>
    <t xml:space="preserve">m</t>
  </si>
  <si>
    <t xml:space="preserve">mt12sak030b</t>
  </si>
  <si>
    <t xml:space="preserve">Rail CT 94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</si>
  <si>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</si>
  <si>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</si>
  <si>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</si>
  <si>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</si>
  <si>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mt12sak020b</t>
  </si>
  <si>
    <t xml:space="preserve">Montant CT 92 "KNAUF", en acier galvanisé, selon NF DTU 25.41 P1-2 et NF EN 14195.</t>
  </si>
  <si>
    <t xml:space="preserve">m</t>
  </si>
  <si>
    <t xml:space="preserve">mt12sak010a</t>
  </si>
  <si>
    <t xml:space="preserve">Plaque de plâtre DFH2 / NF EN 520 - 600 / 3000 / 20 / bord carré, massive "KNAUF", Euroclasse A2-s1, 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</si>
  <si>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</si>
  <si>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</si>
  <si>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</si>
  <si>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</si>
  <si>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</si>
  <si>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</si>
  <si>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</si>
  <si>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mt12ppk010j</t>
  </si>
  <si>
    <t xml:space="preserve">Plaque de plâtre DF / NF EN 520 - 1200 / longueur / 15 / bord aminci, coupe-feu "KNAUF".</t>
  </si>
  <si>
    <t xml:space="preserve">m²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</si>
  <si>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</si>
  <si>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</si>
  <si>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</si>
  <si>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</si>
  <si>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</si>
  <si>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</si>
  <si>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mt12ptk010ci</t>
  </si>
  <si>
    <t xml:space="preserve">Vis autoforeuse TN "KNAUF" 4,2x70.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</si>
  <si>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</si>
  <si>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</si>
  <si>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</si>
  <si>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</si>
  <si>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</si>
  <si>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</si>
  <si>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</si>
  <si>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</si>
  <si>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</si>
  <si>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</si>
  <si>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</si>
  <si>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</si>
  <si>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</si>
  <si>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Coûts directs complémentaires</t>
  </si>
  <si>
    <t xml:space="preserve">%</t>
  </si>
  <si>
    <t xml:space="preserve">Coût d'entretien décennal: 54,30Dhs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</si>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</sst>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5.68" customWidth="1"/>
    <col min="6" max="6" width="8.60" customWidth="1"/>
    <col min="7" max="7" width="0.87" customWidth="1"/>
    <col min="8" max="8" width="4.95" customWidth="1"/>
    <col min="9" max="9" width="10.05" customWidth="1"/>
    <col min="10" max="10" width="5.9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5.070000</v>
      </c>
      <c r="J8" s="16"/>
      <c r="K8" s="16">
        <f ca="1">ROUND(INDIRECT(ADDRESS(ROW()+(0), COLUMN()+(-5), 1))*INDIRECT(ADDRESS(ROW()+(0), COLUMN()+(-2), 1)), 2)</f>
        <v>6.080000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99.380000</v>
      </c>
      <c r="J9" s="20"/>
      <c r="K9" s="20">
        <f ca="1">ROUND(INDIRECT(ADDRESS(ROW()+(0), COLUMN()+(-5), 1))*INDIRECT(ADDRESS(ROW()+(0), COLUMN()+(-2), 1)), 2)</f>
        <v>69.570000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0.690000</v>
      </c>
      <c r="J10" s="20"/>
      <c r="K10" s="20">
        <f ca="1">ROUND(INDIRECT(ADDRESS(ROW()+(0), COLUMN()+(-5), 1))*INDIRECT(ADDRESS(ROW()+(0), COLUMN()+(-2), 1)), 2)</f>
        <v>1.100000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168.700000</v>
      </c>
      <c r="J11" s="20"/>
      <c r="K11" s="20">
        <f ca="1">ROUND(INDIRECT(ADDRESS(ROW()+(0), COLUMN()+(-5), 1))*INDIRECT(ADDRESS(ROW()+(0), COLUMN()+(-2), 1)), 2)</f>
        <v>337.400000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130.630000</v>
      </c>
      <c r="J12" s="20"/>
      <c r="K12" s="20">
        <f ca="1">ROUND(INDIRECT(ADDRESS(ROW()+(0), COLUMN()+(-5), 1))*INDIRECT(ADDRESS(ROW()+(0), COLUMN()+(-2), 1)), 2)</f>
        <v>130.630000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19"/>
      <c r="I13" s="20">
        <v>37.720000</v>
      </c>
      <c r="J13" s="20"/>
      <c r="K13" s="20">
        <f ca="1">ROUND(INDIRECT(ADDRESS(ROW()+(0), COLUMN()+(-5), 1))*INDIRECT(ADDRESS(ROW()+(0), COLUMN()+(-2), 1)), 2)</f>
        <v>39.610000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8.000000</v>
      </c>
      <c r="G14" s="19" t="s">
        <v>31</v>
      </c>
      <c r="H14" s="19"/>
      <c r="I14" s="20">
        <v>0.150000</v>
      </c>
      <c r="J14" s="20"/>
      <c r="K14" s="20">
        <f ca="1">ROUND(INDIRECT(ADDRESS(ROW()+(0), COLUMN()+(-5), 1))*INDIRECT(ADDRESS(ROW()+(0), COLUMN()+(-2), 1)), 2)</f>
        <v>1.200000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3.000000</v>
      </c>
      <c r="G15" s="19" t="s">
        <v>34</v>
      </c>
      <c r="H15" s="19"/>
      <c r="I15" s="20">
        <v>106.100000</v>
      </c>
      <c r="J15" s="20"/>
      <c r="K15" s="20">
        <f ca="1">ROUND(INDIRECT(ADDRESS(ROW()+(0), COLUMN()+(-5), 1))*INDIRECT(ADDRESS(ROW()+(0), COLUMN()+(-2), 1)), 2)</f>
        <v>318.300000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15.000000</v>
      </c>
      <c r="G16" s="19" t="s">
        <v>37</v>
      </c>
      <c r="H16" s="19"/>
      <c r="I16" s="20">
        <v>0.170000</v>
      </c>
      <c r="J16" s="20"/>
      <c r="K16" s="20">
        <f ca="1">ROUND(INDIRECT(ADDRESS(ROW()+(0), COLUMN()+(-5), 1))*INDIRECT(ADDRESS(ROW()+(0), COLUMN()+(-2), 1)), 2)</f>
        <v>2.550000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15.000000</v>
      </c>
      <c r="G17" s="19" t="s">
        <v>40</v>
      </c>
      <c r="H17" s="19"/>
      <c r="I17" s="20">
        <v>0.200000</v>
      </c>
      <c r="J17" s="20"/>
      <c r="K17" s="20">
        <f ca="1">ROUND(INDIRECT(ADDRESS(ROW()+(0), COLUMN()+(-5), 1))*INDIRECT(ADDRESS(ROW()+(0), COLUMN()+(-2), 1)), 2)</f>
        <v>3.000000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15.000000</v>
      </c>
      <c r="G18" s="19" t="s">
        <v>43</v>
      </c>
      <c r="H18" s="19"/>
      <c r="I18" s="20">
        <v>0.800000</v>
      </c>
      <c r="J18" s="20"/>
      <c r="K18" s="20">
        <f ca="1">ROUND(INDIRECT(ADDRESS(ROW()+(0), COLUMN()+(-5), 1))*INDIRECT(ADDRESS(ROW()+(0), COLUMN()+(-2), 1)), 2)</f>
        <v>12.000000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1.400000</v>
      </c>
      <c r="G19" s="19" t="s">
        <v>46</v>
      </c>
      <c r="H19" s="19"/>
      <c r="I19" s="20">
        <v>15.460000</v>
      </c>
      <c r="J19" s="20"/>
      <c r="K19" s="20">
        <f ca="1">ROUND(INDIRECT(ADDRESS(ROW()+(0), COLUMN()+(-5), 1))*INDIRECT(ADDRESS(ROW()+(0), COLUMN()+(-2), 1)), 2)</f>
        <v>21.640000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1.600000</v>
      </c>
      <c r="G20" s="19" t="s">
        <v>49</v>
      </c>
      <c r="H20" s="19"/>
      <c r="I20" s="20">
        <v>0.430000</v>
      </c>
      <c r="J20" s="20"/>
      <c r="K20" s="20">
        <f ca="1">ROUND(INDIRECT(ADDRESS(ROW()+(0), COLUMN()+(-5), 1))*INDIRECT(ADDRESS(ROW()+(0), COLUMN()+(-2), 1)), 2)</f>
        <v>0.690000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1.343000</v>
      </c>
      <c r="G21" s="19" t="s">
        <v>52</v>
      </c>
      <c r="H21" s="19"/>
      <c r="I21" s="20">
        <v>48.450000</v>
      </c>
      <c r="J21" s="20"/>
      <c r="K21" s="20">
        <f ca="1">ROUND(INDIRECT(ADDRESS(ROW()+(0), COLUMN()+(-5), 1))*INDIRECT(ADDRESS(ROW()+(0), COLUMN()+(-2), 1)), 2)</f>
        <v>65.070000</v>
      </c>
    </row>
    <row r="22" spans="1:11" ht="12.00" thickBot="1" customHeight="1">
      <c r="A22" s="17" t="s">
        <v>53</v>
      </c>
      <c r="B22" s="21" t="s">
        <v>54</v>
      </c>
      <c r="C22" s="21"/>
      <c r="D22" s="21"/>
      <c r="E22" s="21"/>
      <c r="F22" s="22">
        <v>1.343000</v>
      </c>
      <c r="G22" s="23" t="s">
        <v>55</v>
      </c>
      <c r="H22" s="23"/>
      <c r="I22" s="24">
        <v>41.600000</v>
      </c>
      <c r="J22" s="24"/>
      <c r="K22" s="24">
        <f ca="1">ROUND(INDIRECT(ADDRESS(ROW()+(0), COLUMN()+(-5), 1))*INDIRECT(ADDRESS(ROW()+(0), COLUMN()+(-2), 1)), 2)</f>
        <v>55.870000</v>
      </c>
    </row>
    <row r="23" spans="1:11" ht="12.00" thickBot="1" customHeight="1">
      <c r="A23" s="21"/>
      <c r="B23" s="25" t="s">
        <v>56</v>
      </c>
      <c r="C23" s="25"/>
      <c r="D23" s="25"/>
      <c r="E23" s="25"/>
      <c r="F23" s="26">
        <v>2.000000</v>
      </c>
      <c r="G23" s="27" t="s">
        <v>57</v>
      </c>
      <c r="H23" s="27"/>
      <c r="I23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1064.710000</v>
      </c>
      <c r="J23" s="28"/>
      <c r="K23" s="28">
        <f ca="1">ROUND(INDIRECT(ADDRESS(ROW()+(0), COLUMN()+(-5), 1))*INDIRECT(ADDRESS(ROW()+(0), COLUMN()+(-2), 1))/100, 2)</f>
        <v>21.290000</v>
      </c>
    </row>
    <row r="24" spans="1:11" ht="12.00" thickBot="1" customHeight="1">
      <c r="A24" s="6" t="s">
        <v>58</v>
      </c>
      <c r="B24" s="7"/>
      <c r="C24" s="7"/>
      <c r="D24" s="7"/>
      <c r="E24" s="7"/>
      <c r="F24" s="7"/>
      <c r="G24" s="29"/>
      <c r="H24" s="29"/>
      <c r="I24" s="6" t="s">
        <v>59</v>
      </c>
      <c r="J24" s="6"/>
      <c r="K2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1086.000000</v>
      </c>
    </row>
  </sheetData>
  <mergeCells count="6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A24:F24"/>
    <mergeCell ref="G24:H24"/>
    <mergeCell ref="I24:J24"/>
  </mergeCells>
  <pageMargins left="0.620079" right="0.472441" top="0.472441" bottom="0.472441" header="0.0" footer="0.0"/>
  <pageSetup paperSize="9" orientation="portrait"/>
  <rowBreaks count="0" manualBreakCount="0">
    </rowBreaks>
</worksheet>
</file>