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<sst xmlns="http://schemas.openxmlformats.org/spreadsheetml/2006/main" count="48" uniqueCount="48">
  <si>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</si>
  <si>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FDH040</t>
  </si>
  <si>
    <t xml:space="preserve">m²</t>
  </si>
  <si>
    <t xml:space="preserve">Système de contrecloison pour grandes hauteurs "PLACO", en plaques de plâtre.</t>
  </si>
  <si>
    <r>
      <rPr>
        <sz val="7.80"/>
        <color rgb="FF000000"/>
        <rFont val="Arial"/>
        <family val="2"/>
      </rPr>
      <t xml:space="preserve">Contrecloison </t>
    </r>
    <r>
      <rPr>
        <b/>
        <sz val="7.80"/>
        <color rgb="FF000000"/>
        <rFont val="Arial"/>
        <family val="2"/>
      </rPr>
      <t xml:space="preserve">libre</t>
    </r>
    <r>
      <rPr>
        <sz val="7.80"/>
        <color rgb="FF000000"/>
        <rFont val="Arial"/>
        <family val="2"/>
      </rPr>
      <t xml:space="preserve">, système </t>
    </r>
    <r>
      <rPr>
        <b/>
        <sz val="7.80"/>
        <color rgb="FF000000"/>
        <rFont val="Arial"/>
        <family val="2"/>
      </rPr>
      <t xml:space="preserve">Placo Natura Activ'Air</t>
    </r>
    <r>
      <rPr>
        <sz val="7.80"/>
        <color rgb="FF000000"/>
        <rFont val="Arial"/>
        <family val="2"/>
      </rPr>
      <t xml:space="preserve"> "PLACO", réalisée avec </t>
    </r>
    <r>
      <rPr>
        <b/>
        <sz val="7.80"/>
        <color rgb="FF000000"/>
        <rFont val="Arial"/>
        <family val="2"/>
      </rPr>
      <t xml:space="preserve">une plaque de plâtre A / NF EN 520 - 900 / 2500 / 25 / bord aminci, avec technologie Activ'Air, Megaplac 25 Activ'Air "PLACO", boulonnée directement sur une ossature autoportante de profilés métalliques en acier galvanisé constituée de rails High Stil RHS 70 "PLACO" et montants High Stil MHS 70 "PLACO", avec une séparation entre montants de 900 mm</t>
    </r>
    <r>
      <rPr>
        <sz val="7.80"/>
        <color rgb="FF000000"/>
        <rFont val="Arial"/>
        <family val="2"/>
      </rPr>
      <t xml:space="preserve"> et une épaisseur totale de </t>
    </r>
    <r>
      <rPr>
        <b/>
        <sz val="7.80"/>
        <color rgb="FF000000"/>
        <rFont val="Arial"/>
        <family val="2"/>
      </rPr>
      <t xml:space="preserve">95</t>
    </r>
    <r>
      <rPr>
        <sz val="7.80"/>
        <color rgb="FF000000"/>
        <rFont val="Arial"/>
        <family val="2"/>
      </rPr>
      <t xml:space="preserve"> mm.</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</si>
  <si>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</si>
  <si>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</si>
  <si>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</si>
  <si>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</si>
  <si>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</si>
  <si>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</si>
  <si>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</si>
  <si>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Banda 45 "PLACO", en mousse à cellules fermées avec une face autoadhésive, pour l'étanchéité et l'isolation de la base des cloisons.</t>
  </si>
  <si>
    <t xml:space="preserve">m</t>
  </si>
  <si>
    <t xml:space="preserve">mt12plp220a</t>
  </si>
  <si>
    <t xml:space="preserve">Rail de profilé métallique en acier galvanisé, RHS 70 "PLACO", fabriqué par laminage à froid, 72x60 mm de section et 1,2 mm d'épaisseur, selon NF DTU 25.41 P1-2 et NF EN 14195.</t>
  </si>
  <si>
    <t xml:space="preserve">m</t>
  </si>
  <si>
    <t xml:space="preserve">mt12plp210a</t>
  </si>
  <si>
    <t xml:space="preserve">Montant de profilé métallique en acier galvanisé, MHS 70 "PLACO", fabriqué par laminage à froid, 68x55 mm de section et 1,2 mm d'épaisseur, selon NF DTU 25.41 P1-2 et NF EN 14195.</t>
  </si>
  <si>
    <t xml:space="preserve">m</t>
  </si>
  <si>
    <t xml:space="preserve">mt12plk017d</t>
  </si>
  <si>
    <t xml:space="preserve">Plaque de plâtre A / NF EN 520 - 900 / 2500 / 25 / bord aminci, avec technologie Activ'Air, Megaplac 25 Activ'Air "PLACO", constituée d'une âme en plâtre d'origine naturelle fourrée et liée aux deux lames de carton fort, renforcée par l'inclusion dans la masse de fibre de verre à fil court non tissé pour améliorer sa cohésion à des températures élevées et par la densification du plâtre pour la doter d'une plus grande dureté superficielle.</t>
  </si>
  <si>
    <t xml:space="preserve">m²</t>
  </si>
  <si>
    <t xml:space="preserve">mt12plt020b</t>
  </si>
  <si>
    <t xml:space="preserve">Vis autoforeuse TTPF 35 "PLACO", avec tête en trompette, de 35 mm de longueur, pour installation de plaques de plâtre sur des profilés d'épaisseur inférieure à 6 mm.</t>
  </si>
  <si>
    <t xml:space="preserve">U</t>
  </si>
  <si>
    <t xml:space="preserve">mt12plt030a</t>
  </si>
  <si>
    <t xml:space="preserve">Vis autoforeuse à tôle, TRPF 9,5 "PLACO", de 9,5 mm de longueur.</t>
  </si>
  <si>
    <t xml:space="preserve">U</t>
  </si>
  <si>
    <t xml:space="preserve">mt12plj010a</t>
  </si>
  <si>
    <t xml:space="preserve">Bande microperforée, "PLACO", pour finition des joints de plaques de plâtre.</t>
  </si>
  <si>
    <t xml:space="preserve">m</t>
  </si>
  <si>
    <t xml:space="preserve">mt12plm010a</t>
  </si>
  <si>
    <t xml:space="preserve">Pâte de séchage en poudre, SN "PLACO", pour le traitement des joints des plaques en plâtre.</t>
  </si>
  <si>
    <t xml:space="preserve">kg</t>
  </si>
  <si>
    <t xml:space="preserve">mt12plm019a</t>
  </si>
  <si>
    <t xml:space="preserve">Pâte de séchage, Placomix Pro "PLACO", pour le traitement des joints des plaques en plâtre.</t>
  </si>
  <si>
    <t xml:space="preserve">kg</t>
  </si>
  <si>
    <t xml:space="preserve">mo053</t>
  </si>
  <si>
    <t xml:space="preserve">Compagnon professionnel III/CP2 plaquiste.</t>
  </si>
  <si>
    <t xml:space="preserve">h</t>
  </si>
  <si>
    <t xml:space="preserve">mo100</t>
  </si>
  <si>
    <t xml:space="preserve">Ouvrier professionnel II/OP plaquiste.</t>
  </si>
  <si>
    <t xml:space="preserve">h</t>
  </si>
  <si>
    <t xml:space="preserve">Coûts directs complémentaires</t>
  </si>
  <si>
    <t xml:space="preserve">%</t>
  </si>
  <si>
    <t xml:space="preserve">Coût d'entretien décennal: 39,18Dhs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</si>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</sst>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0.49" customWidth="1"/>
    <col min="3" max="3" width="21.42" customWidth="1"/>
    <col min="4" max="4" width="29.43" customWidth="1"/>
    <col min="5" max="5" width="5.39" customWidth="1"/>
    <col min="6" max="6" width="8.60" customWidth="1"/>
    <col min="7" max="7" width="1.02" customWidth="1"/>
    <col min="8" max="8" width="4.81" customWidth="1"/>
    <col min="9" max="9" width="10.20" customWidth="1"/>
    <col min="10" max="10" width="5.83" customWidth="1"/>
    <col min="11" max="11" width="9.03"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0.450000</v>
      </c>
      <c r="G8" s="14" t="s">
        <v>13</v>
      </c>
      <c r="H8" s="14"/>
      <c r="I8" s="16">
        <v>4.220000</v>
      </c>
      <c r="J8" s="16"/>
      <c r="K8" s="16">
        <f ca="1">ROUND(INDIRECT(ADDRESS(ROW()+(0), COLUMN()+(-5), 1))*INDIRECT(ADDRESS(ROW()+(0), COLUMN()+(-2), 1)), 2)</f>
        <v>1.900000</v>
      </c>
    </row>
    <row r="9" spans="1:11" ht="31.20" thickBot="1" customHeight="1">
      <c r="A9" s="17" t="s">
        <v>14</v>
      </c>
      <c r="B9" s="17" t="s">
        <v>15</v>
      </c>
      <c r="C9" s="17"/>
      <c r="D9" s="17"/>
      <c r="E9" s="17"/>
      <c r="F9" s="18">
        <v>1.000000</v>
      </c>
      <c r="G9" s="19" t="s">
        <v>16</v>
      </c>
      <c r="H9" s="19"/>
      <c r="I9" s="20">
        <v>58.010000</v>
      </c>
      <c r="J9" s="20"/>
      <c r="K9" s="20">
        <f ca="1">ROUND(INDIRECT(ADDRESS(ROW()+(0), COLUMN()+(-5), 1))*INDIRECT(ADDRESS(ROW()+(0), COLUMN()+(-2), 1)), 2)</f>
        <v>58.010000</v>
      </c>
    </row>
    <row r="10" spans="1:11" ht="31.20" thickBot="1" customHeight="1">
      <c r="A10" s="17" t="s">
        <v>17</v>
      </c>
      <c r="B10" s="17" t="s">
        <v>18</v>
      </c>
      <c r="C10" s="17"/>
      <c r="D10" s="17"/>
      <c r="E10" s="17"/>
      <c r="F10" s="18">
        <v>1.400000</v>
      </c>
      <c r="G10" s="19" t="s">
        <v>19</v>
      </c>
      <c r="H10" s="19"/>
      <c r="I10" s="20">
        <v>62.490000</v>
      </c>
      <c r="J10" s="20"/>
      <c r="K10" s="20">
        <f ca="1">ROUND(INDIRECT(ADDRESS(ROW()+(0), COLUMN()+(-5), 1))*INDIRECT(ADDRESS(ROW()+(0), COLUMN()+(-2), 1)), 2)</f>
        <v>87.490000</v>
      </c>
    </row>
    <row r="11" spans="1:11" ht="60.00" thickBot="1" customHeight="1">
      <c r="A11" s="17" t="s">
        <v>20</v>
      </c>
      <c r="B11" s="17" t="s">
        <v>21</v>
      </c>
      <c r="C11" s="17"/>
      <c r="D11" s="17"/>
      <c r="E11" s="17"/>
      <c r="F11" s="18">
        <v>1.050000</v>
      </c>
      <c r="G11" s="19" t="s">
        <v>22</v>
      </c>
      <c r="H11" s="19"/>
      <c r="I11" s="20">
        <v>143.420000</v>
      </c>
      <c r="J11" s="20"/>
      <c r="K11" s="20">
        <f ca="1">ROUND(INDIRECT(ADDRESS(ROW()+(0), COLUMN()+(-5), 1))*INDIRECT(ADDRESS(ROW()+(0), COLUMN()+(-2), 1)), 2)</f>
        <v>150.590000</v>
      </c>
    </row>
    <row r="12" spans="1:11" ht="31.20" thickBot="1" customHeight="1">
      <c r="A12" s="17" t="s">
        <v>23</v>
      </c>
      <c r="B12" s="17" t="s">
        <v>24</v>
      </c>
      <c r="C12" s="17"/>
      <c r="D12" s="17"/>
      <c r="E12" s="17"/>
      <c r="F12" s="18">
        <v>7.000000</v>
      </c>
      <c r="G12" s="19" t="s">
        <v>25</v>
      </c>
      <c r="H12" s="19"/>
      <c r="I12" s="20">
        <v>0.180000</v>
      </c>
      <c r="J12" s="20"/>
      <c r="K12" s="20">
        <f ca="1">ROUND(INDIRECT(ADDRESS(ROW()+(0), COLUMN()+(-5), 1))*INDIRECT(ADDRESS(ROW()+(0), COLUMN()+(-2), 1)), 2)</f>
        <v>1.260000</v>
      </c>
    </row>
    <row r="13" spans="1:11" ht="12.00" thickBot="1" customHeight="1">
      <c r="A13" s="17" t="s">
        <v>26</v>
      </c>
      <c r="B13" s="17" t="s">
        <v>27</v>
      </c>
      <c r="C13" s="17"/>
      <c r="D13" s="17"/>
      <c r="E13" s="17"/>
      <c r="F13" s="18">
        <v>2.000000</v>
      </c>
      <c r="G13" s="19" t="s">
        <v>28</v>
      </c>
      <c r="H13" s="19"/>
      <c r="I13" s="20">
        <v>0.180000</v>
      </c>
      <c r="J13" s="20"/>
      <c r="K13" s="20">
        <f ca="1">ROUND(INDIRECT(ADDRESS(ROW()+(0), COLUMN()+(-5), 1))*INDIRECT(ADDRESS(ROW()+(0), COLUMN()+(-2), 1)), 2)</f>
        <v>0.360000</v>
      </c>
    </row>
    <row r="14" spans="1:11" ht="12.00" thickBot="1" customHeight="1">
      <c r="A14" s="17" t="s">
        <v>29</v>
      </c>
      <c r="B14" s="17" t="s">
        <v>30</v>
      </c>
      <c r="C14" s="17"/>
      <c r="D14" s="17"/>
      <c r="E14" s="17"/>
      <c r="F14" s="18">
        <v>1.750000</v>
      </c>
      <c r="G14" s="19" t="s">
        <v>31</v>
      </c>
      <c r="H14" s="19"/>
      <c r="I14" s="20">
        <v>0.610000</v>
      </c>
      <c r="J14" s="20"/>
      <c r="K14" s="20">
        <f ca="1">ROUND(INDIRECT(ADDRESS(ROW()+(0), COLUMN()+(-5), 1))*INDIRECT(ADDRESS(ROW()+(0), COLUMN()+(-2), 1)), 2)</f>
        <v>1.070000</v>
      </c>
    </row>
    <row r="15" spans="1:11" ht="21.60" thickBot="1" customHeight="1">
      <c r="A15" s="17" t="s">
        <v>32</v>
      </c>
      <c r="B15" s="17" t="s">
        <v>33</v>
      </c>
      <c r="C15" s="17"/>
      <c r="D15" s="17"/>
      <c r="E15" s="17"/>
      <c r="F15" s="18">
        <v>0.420000</v>
      </c>
      <c r="G15" s="19" t="s">
        <v>34</v>
      </c>
      <c r="H15" s="19"/>
      <c r="I15" s="20">
        <v>12.800000</v>
      </c>
      <c r="J15" s="20"/>
      <c r="K15" s="20">
        <f ca="1">ROUND(INDIRECT(ADDRESS(ROW()+(0), COLUMN()+(-5), 1))*INDIRECT(ADDRESS(ROW()+(0), COLUMN()+(-2), 1)), 2)</f>
        <v>5.380000</v>
      </c>
    </row>
    <row r="16" spans="1:11" ht="21.60" thickBot="1" customHeight="1">
      <c r="A16" s="17" t="s">
        <v>35</v>
      </c>
      <c r="B16" s="17" t="s">
        <v>36</v>
      </c>
      <c r="C16" s="17"/>
      <c r="D16" s="17"/>
      <c r="E16" s="17"/>
      <c r="F16" s="18">
        <v>0.590000</v>
      </c>
      <c r="G16" s="19" t="s">
        <v>37</v>
      </c>
      <c r="H16" s="19"/>
      <c r="I16" s="20">
        <v>15.260000</v>
      </c>
      <c r="J16" s="20"/>
      <c r="K16" s="20">
        <f ca="1">ROUND(INDIRECT(ADDRESS(ROW()+(0), COLUMN()+(-5), 1))*INDIRECT(ADDRESS(ROW()+(0), COLUMN()+(-2), 1)), 2)</f>
        <v>9.000000</v>
      </c>
    </row>
    <row r="17" spans="1:11" ht="12.00" thickBot="1" customHeight="1">
      <c r="A17" s="17" t="s">
        <v>38</v>
      </c>
      <c r="B17" s="17" t="s">
        <v>39</v>
      </c>
      <c r="C17" s="17"/>
      <c r="D17" s="17"/>
      <c r="E17" s="17"/>
      <c r="F17" s="18">
        <v>0.379000</v>
      </c>
      <c r="G17" s="19" t="s">
        <v>40</v>
      </c>
      <c r="H17" s="19"/>
      <c r="I17" s="20">
        <v>48.450000</v>
      </c>
      <c r="J17" s="20"/>
      <c r="K17" s="20">
        <f ca="1">ROUND(INDIRECT(ADDRESS(ROW()+(0), COLUMN()+(-5), 1))*INDIRECT(ADDRESS(ROW()+(0), COLUMN()+(-2), 1)), 2)</f>
        <v>18.360000</v>
      </c>
    </row>
    <row r="18" spans="1:11" ht="12.00" thickBot="1" customHeight="1">
      <c r="A18" s="17" t="s">
        <v>41</v>
      </c>
      <c r="B18" s="21" t="s">
        <v>42</v>
      </c>
      <c r="C18" s="21"/>
      <c r="D18" s="21"/>
      <c r="E18" s="21"/>
      <c r="F18" s="22">
        <v>0.379000</v>
      </c>
      <c r="G18" s="23" t="s">
        <v>43</v>
      </c>
      <c r="H18" s="23"/>
      <c r="I18" s="24">
        <v>41.600000</v>
      </c>
      <c r="J18" s="24"/>
      <c r="K18" s="24">
        <f ca="1">ROUND(INDIRECT(ADDRESS(ROW()+(0), COLUMN()+(-5), 1))*INDIRECT(ADDRESS(ROW()+(0), COLUMN()+(-2), 1)), 2)</f>
        <v>15.770000</v>
      </c>
    </row>
    <row r="19" spans="1:11" ht="12.00" thickBot="1" customHeight="1">
      <c r="A19" s="21"/>
      <c r="B19" s="25" t="s">
        <v>44</v>
      </c>
      <c r="C19" s="25"/>
      <c r="D19" s="25"/>
      <c r="E19" s="25"/>
      <c r="F19" s="26">
        <v>2.000000</v>
      </c>
      <c r="G19" s="27" t="s">
        <v>45</v>
      </c>
      <c r="H19" s="27"/>
      <c r="I19" s="28">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349.190000</v>
      </c>
      <c r="J19" s="28"/>
      <c r="K19" s="28">
        <f ca="1">ROUND(INDIRECT(ADDRESS(ROW()+(0), COLUMN()+(-5), 1))*INDIRECT(ADDRESS(ROW()+(0), COLUMN()+(-2), 1))/100, 2)</f>
        <v>6.980000</v>
      </c>
    </row>
    <row r="20" spans="1:11" ht="12.00" thickBot="1" customHeight="1">
      <c r="A20" s="6" t="s">
        <v>46</v>
      </c>
      <c r="B20" s="7"/>
      <c r="C20" s="7"/>
      <c r="D20" s="7"/>
      <c r="E20" s="7"/>
      <c r="F20" s="7"/>
      <c r="G20" s="29"/>
      <c r="H20" s="29"/>
      <c r="I20" s="6" t="s">
        <v>47</v>
      </c>
      <c r="J20" s="6"/>
      <c r="K20" s="30">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356.170000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