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<sst xmlns="http://schemas.openxmlformats.org/spreadsheetml/2006/main" count="50" uniqueCount="50">
  <si>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</si>
  <si>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FDR020</t>
  </si>
  <si>
    <t xml:space="preserve">m²</t>
  </si>
  <si>
    <t xml:space="preserve">Habillage d'une poutre métallique en retombée.</t>
  </si>
  <si>
    <r>
      <rPr>
        <sz val="7.80"/>
        <color rgb="FF000000"/>
        <rFont val="Arial"/>
        <family val="2"/>
      </rPr>
      <t xml:space="preserve">Habillage d'une poutre métallique de plancher en retombée, par les deux faces de l'âme, avec </t>
    </r>
    <r>
      <rPr>
        <b/>
        <sz val="7.80"/>
        <color rgb="FF000000"/>
        <rFont val="Arial"/>
        <family val="2"/>
      </rPr>
      <t xml:space="preserve">brique creuse en terre cuite (mahón), à revêtir, 29x14x4 cm, placé avec du mortier de ciment industriel, couleur gris, M-5, fourni en vrac</t>
    </r>
    <r>
      <rPr>
        <sz val="7.80"/>
        <color rgb="FF000000"/>
        <rFont val="Arial"/>
        <family val="2"/>
      </rPr>
      <t xml:space="preserve">, fini avec un crépi à vue avec </t>
    </r>
    <r>
      <rPr>
        <b/>
        <sz val="7.80"/>
        <color rgb="FF000000"/>
        <rFont val="Arial"/>
        <family val="2"/>
      </rPr>
      <t xml:space="preserve">mortier de ciment, confectionné sur chantier, avec additif hydrofuge, dosage 1:3</t>
    </r>
    <r>
      <rPr>
        <sz val="7.80"/>
        <color rgb="FF000000"/>
        <rFont val="Arial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</si>
  <si>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</si>
  <si>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</si>
  <si>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</si>
  <si>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</si>
  <si>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</si>
  <si>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</si>
  <si>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</si>
  <si>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</si>
  <si>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</si>
  <si>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</si>
  <si>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</si>
  <si>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</si>
  <si>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mt09mif010cb</t>
  </si>
  <si>
    <t xml:space="preserve">Mortier industriel pour maçonnerie, de ciment, couleur gris, catégorie M-5 (résistance à la compression 5 N/mm²), fourni en vrac, selon NF EN 998-2.</t>
  </si>
  <si>
    <t xml:space="preserve">t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</si>
  <si>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</si>
  <si>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</si>
  <si>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</si>
  <si>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</si>
  <si>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</si>
  <si>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</si>
  <si>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</si>
  <si>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</si>
  <si>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</si>
  <si>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mt09var030a</t>
  </si>
  <si>
    <t xml:space="preserve">Maille en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</si>
  <si>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</si>
  <si>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</si>
  <si>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</si>
  <si>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</si>
  <si>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</si>
  <si>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</si>
  <si>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</si>
  <si>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</si>
  <si>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</si>
  <si>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</si>
  <si>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</si>
  <si>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</si>
  <si>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</si>
  <si>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</si>
  <si>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</si>
  <si>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</si>
  <si>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</si>
  <si>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3,12Dhs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</si>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</sst>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1.500000</v>
      </c>
      <c r="I8" s="16"/>
      <c r="J8" s="16">
        <f ca="1">ROUND(INDIRECT(ADDRESS(ROW()+(0), COLUMN()+(-4), 1))*INDIRECT(ADDRESS(ROW()+(0), COLUMN()+(-2), 1)), 2)</f>
        <v>34.500000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17.050000</v>
      </c>
      <c r="I9" s="20"/>
      <c r="J9" s="20">
        <f ca="1">ROUND(INDIRECT(ADDRESS(ROW()+(0), COLUMN()+(-4), 1))*INDIRECT(ADDRESS(ROW()+(0), COLUMN()+(-2), 1)), 2)</f>
        <v>0.170000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0.008000</v>
      </c>
      <c r="G10" s="19" t="s">
        <v>19</v>
      </c>
      <c r="H10" s="20">
        <v>335.400000</v>
      </c>
      <c r="I10" s="20"/>
      <c r="J10" s="20">
        <f ca="1">ROUND(INDIRECT(ADDRESS(ROW()+(0), COLUMN()+(-4), 1))*INDIRECT(ADDRESS(ROW()+(0), COLUMN()+(-2), 1)), 2)</f>
        <v>2.680000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0.022000</v>
      </c>
      <c r="G11" s="19" t="s">
        <v>22</v>
      </c>
      <c r="H11" s="20">
        <v>179.120000</v>
      </c>
      <c r="I11" s="20"/>
      <c r="J11" s="20">
        <f ca="1">ROUND(INDIRECT(ADDRESS(ROW()+(0), COLUMN()+(-4), 1))*INDIRECT(ADDRESS(ROW()+(0), COLUMN()+(-2), 1)), 2)</f>
        <v>3.940000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6.750000</v>
      </c>
      <c r="G12" s="19" t="s">
        <v>25</v>
      </c>
      <c r="H12" s="20">
        <v>1.240000</v>
      </c>
      <c r="I12" s="20"/>
      <c r="J12" s="20">
        <f ca="1">ROUND(INDIRECT(ADDRESS(ROW()+(0), COLUMN()+(-4), 1))*INDIRECT(ADDRESS(ROW()+(0), COLUMN()+(-2), 1)), 2)</f>
        <v>8.370000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0.135000</v>
      </c>
      <c r="G13" s="19" t="s">
        <v>28</v>
      </c>
      <c r="H13" s="20">
        <v>13.640000</v>
      </c>
      <c r="I13" s="20"/>
      <c r="J13" s="20">
        <f ca="1">ROUND(INDIRECT(ADDRESS(ROW()+(0), COLUMN()+(-4), 1))*INDIRECT(ADDRESS(ROW()+(0), COLUMN()+(-2), 1)), 2)</f>
        <v>1.840000</v>
      </c>
    </row>
    <row r="14" spans="1:10" ht="31.2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20">
        <v>17.620000</v>
      </c>
      <c r="I14" s="20"/>
      <c r="J14" s="20">
        <f ca="1">ROUND(INDIRECT(ADDRESS(ROW()+(0), COLUMN()+(-4), 1))*INDIRECT(ADDRESS(ROW()+(0), COLUMN()+(-2), 1)), 2)</f>
        <v>18.500000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7"/>
      <c r="F15" s="18">
        <v>0.034000</v>
      </c>
      <c r="G15" s="19" t="s">
        <v>34</v>
      </c>
      <c r="H15" s="20">
        <v>13.470000</v>
      </c>
      <c r="I15" s="20"/>
      <c r="J15" s="20">
        <f ca="1">ROUND(INDIRECT(ADDRESS(ROW()+(0), COLUMN()+(-4), 1))*INDIRECT(ADDRESS(ROW()+(0), COLUMN()+(-2), 1)), 2)</f>
        <v>0.460000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0.012000</v>
      </c>
      <c r="G16" s="19" t="s">
        <v>37</v>
      </c>
      <c r="H16" s="20">
        <v>13.080000</v>
      </c>
      <c r="I16" s="20"/>
      <c r="J16" s="20">
        <f ca="1">ROUND(INDIRECT(ADDRESS(ROW()+(0), COLUMN()+(-4), 1))*INDIRECT(ADDRESS(ROW()+(0), COLUMN()+(-2), 1)), 2)</f>
        <v>0.160000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7"/>
      <c r="F17" s="18">
        <v>0.955000</v>
      </c>
      <c r="G17" s="19" t="s">
        <v>40</v>
      </c>
      <c r="H17" s="20">
        <v>46.020000</v>
      </c>
      <c r="I17" s="20"/>
      <c r="J17" s="20">
        <f ca="1">ROUND(INDIRECT(ADDRESS(ROW()+(0), COLUMN()+(-4), 1))*INDIRECT(ADDRESS(ROW()+(0), COLUMN()+(-2), 1)), 2)</f>
        <v>43.950000</v>
      </c>
    </row>
    <row r="18" spans="1:10" ht="12.00" thickBot="1" customHeight="1">
      <c r="A18" s="17" t="s">
        <v>41</v>
      </c>
      <c r="B18" s="21" t="s">
        <v>42</v>
      </c>
      <c r="C18" s="21"/>
      <c r="D18" s="21"/>
      <c r="E18" s="21"/>
      <c r="F18" s="22">
        <v>0.887000</v>
      </c>
      <c r="G18" s="23" t="s">
        <v>43</v>
      </c>
      <c r="H18" s="24">
        <v>38.440000</v>
      </c>
      <c r="I18" s="24"/>
      <c r="J18" s="24">
        <f ca="1">ROUND(INDIRECT(ADDRESS(ROW()+(0), COLUMN()+(-4), 1))*INDIRECT(ADDRESS(ROW()+(0), COLUMN()+(-2), 1)), 2)</f>
        <v>34.100000</v>
      </c>
    </row>
    <row r="19" spans="1:10" ht="12.00" thickBot="1" customHeight="1">
      <c r="A19" s="17"/>
      <c r="B19" s="10" t="s">
        <v>44</v>
      </c>
      <c r="C19" s="10"/>
      <c r="D19" s="10"/>
      <c r="E19" s="10"/>
      <c r="F19" s="12">
        <v>2.000000</v>
      </c>
      <c r="G19" s="14" t="s">
        <v>45</v>
      </c>
      <c r="H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148.670000</v>
      </c>
      <c r="I19" s="16"/>
      <c r="J19" s="16">
        <f ca="1">ROUND(INDIRECT(ADDRESS(ROW()+(0), COLUMN()+(-4), 1))*INDIRECT(ADDRESS(ROW()+(0), COLUMN()+(-2), 1))/100, 2)</f>
        <v>2.970000</v>
      </c>
    </row>
    <row r="20" spans="1:10" ht="12.00" thickBot="1" customHeight="1">
      <c r="A20" s="21"/>
      <c r="B20" s="21" t="s">
        <v>46</v>
      </c>
      <c r="C20" s="21"/>
      <c r="D20" s="21"/>
      <c r="E20" s="21"/>
      <c r="F20" s="22">
        <v>3.000000</v>
      </c>
      <c r="G20" s="23" t="s">
        <v>47</v>
      </c>
      <c r="H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151.640000</v>
      </c>
      <c r="I20" s="24"/>
      <c r="J20" s="24">
        <f ca="1">ROUND(INDIRECT(ADDRESS(ROW()+(0), COLUMN()+(-4), 1))*INDIRECT(ADDRESS(ROW()+(0), COLUMN()+(-2), 1))/100, 2)</f>
        <v>4.550000</v>
      </c>
    </row>
    <row r="21" spans="1:10" ht="12.00" thickBot="1" customHeight="1">
      <c r="A21" s="6" t="s">
        <v>48</v>
      </c>
      <c r="B21" s="7"/>
      <c r="C21" s="7"/>
      <c r="D21" s="7"/>
      <c r="E21" s="7"/>
      <c r="F21" s="7"/>
      <c r="G21" s="25"/>
      <c r="H21" s="6" t="s">
        <v>49</v>
      </c>
      <c r="I21" s="6"/>
      <c r="J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156.190000</v>
      </c>
    </row>
  </sheetData>
  <mergeCells count="36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B20:E20"/>
    <mergeCell ref="H20:I20"/>
    <mergeCell ref="A21:F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