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<sst xmlns="http://schemas.openxmlformats.org/spreadsheetml/2006/main" count="27" uniqueCount="27">
  <si>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</si>
  <si>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</si>
  <si>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</si>
  <si>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sous plancher avec laines minérales.</t>
  </si>
  <si>
    <r>
      <rPr>
        <sz val="8.25"/>
        <color rgb="FF000000"/>
        <rFont val="Arial"/>
        <family val="2"/>
      </rPr>
      <t xml:space="preserve">Isolation thermique sous plancher constituée de </t>
    </r>
    <r>
      <rPr>
        <b/>
        <sz val="8.25"/>
        <color rgb="FF000000"/>
        <rFont val="Arial"/>
        <family val="2"/>
      </rPr>
      <t xml:space="preserve">panneau rigide en laine minérale, selon NF EN 13162, non revêtu, de 40 mm d'épaisseur, résistance thermique 1,15 m²K/W, conductivité thermique 0,034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fixé avec adhésif cémenteux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</si>
  <si>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</si>
  <si>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</si>
  <si>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</si>
  <si>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</si>
  <si>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</si>
  <si>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</si>
  <si>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mt16lra020nq</t>
  </si>
  <si>
    <t xml:space="preserve">Panneau rigide en laine minérale, selon NF EN 13162, non revêtu, de 40 mm d'épaisseur, résistance thermique 1,15 m²K/W, conductivité thermique 0,034 W/(mK).</t>
  </si>
  <si>
    <t xml:space="preserve">m²</t>
  </si>
  <si>
    <t xml:space="preserve">mt16aaa050</t>
  </si>
  <si>
    <t xml:space="preserve">Répercussion d' adhésif cémenteux pour fixation de panneaux isolants.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</si>
  <si>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</si>
  <si>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</si>
  <si>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</si>
  <si>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</si>
  <si>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</si>
  <si>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</si>
  <si>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</si>
  <si>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</si>
  <si>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</si>
  <si>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2,20Dhs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</si>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</sst>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9.01" customWidth="1"/>
    <col min="3" max="3" width="20.74" customWidth="1"/>
    <col min="4" max="4" width="26.18" customWidth="1"/>
    <col min="5" max="5" width="5.95" customWidth="1"/>
    <col min="6" max="6" width="8.33" customWidth="1"/>
    <col min="7" max="7" width="5.27" customWidth="1"/>
    <col min="8" max="8" width="9.01" customWidth="1"/>
    <col min="9" max="9" width="5.95" customWidth="1"/>
    <col min="10" max="10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4.5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6">
        <v>81.480000</v>
      </c>
      <c r="I8" s="16"/>
      <c r="J8" s="16">
        <f ca="1">ROUND(INDIRECT(ADDRESS(ROW()+(0), COLUMN()+(-4), 1))*INDIRECT(ADDRESS(ROW()+(0), COLUMN()+(-2), 1)), 2)</f>
        <v>85.550000</v>
      </c>
    </row>
    <row r="9" spans="1:10" ht="13.5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20">
        <v>4.860000</v>
      </c>
      <c r="I9" s="20"/>
      <c r="J9" s="20">
        <f ca="1">ROUND(INDIRECT(ADDRESS(ROW()+(0), COLUMN()+(-4), 1))*INDIRECT(ADDRESS(ROW()+(0), COLUMN()+(-2), 1)), 2)</f>
        <v>4.860000</v>
      </c>
    </row>
    <row r="10" spans="1:10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0.196000</v>
      </c>
      <c r="G10" s="19" t="s">
        <v>19</v>
      </c>
      <c r="H10" s="20">
        <v>48.450000</v>
      </c>
      <c r="I10" s="20"/>
      <c r="J10" s="20">
        <f ca="1">ROUND(INDIRECT(ADDRESS(ROW()+(0), COLUMN()+(-4), 1))*INDIRECT(ADDRESS(ROW()+(0), COLUMN()+(-2), 1)), 2)</f>
        <v>9.500000</v>
      </c>
    </row>
    <row r="11" spans="1:10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0.196000</v>
      </c>
      <c r="G11" s="23" t="s">
        <v>22</v>
      </c>
      <c r="H11" s="24">
        <v>41.600000</v>
      </c>
      <c r="I11" s="24"/>
      <c r="J11" s="24">
        <f ca="1">ROUND(INDIRECT(ADDRESS(ROW()+(0), COLUMN()+(-4), 1))*INDIRECT(ADDRESS(ROW()+(0), COLUMN()+(-2), 1)), 2)</f>
        <v>8.150000</v>
      </c>
    </row>
    <row r="12" spans="1:10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8">
        <f ca="1">ROUND(SUM(INDIRECT(ADDRESS(ROW()+(-1), COLUMN()+(2), 1)),INDIRECT(ADDRESS(ROW()+(-2), COLUMN()+(2), 1)),INDIRECT(ADDRESS(ROW()+(-3), COLUMN()+(2), 1)),INDIRECT(ADDRESS(ROW()+(-4), COLUMN()+(2), 1))), 2)</f>
        <v>108.060000</v>
      </c>
      <c r="I12" s="28"/>
      <c r="J12" s="28">
        <f ca="1">ROUND(INDIRECT(ADDRESS(ROW()+(0), COLUMN()+(-4), 1))*INDIRECT(ADDRESS(ROW()+(0), COLUMN()+(-2), 1))/100, 2)</f>
        <v>2.160000</v>
      </c>
    </row>
    <row r="13" spans="1:10" ht="13.50" thickBot="1" customHeight="1">
      <c r="A13" s="6" t="s">
        <v>25</v>
      </c>
      <c r="B13" s="7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110.220000</v>
      </c>
    </row>
  </sheetData>
  <mergeCells count="20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