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<sst xmlns="http://schemas.openxmlformats.org/spreadsheetml/2006/main" count="23" uniqueCount="23">
  <si>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</si>
  <si>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FIH060</t>
  </si>
  <si>
    <t xml:space="preserve">m²</t>
  </si>
  <si>
    <t xml:space="preserve">Isolation thermique des chapes flottantes, avec de la laine de bois.</t>
  </si>
  <si>
    <r>
      <rPr>
        <sz val="8.25"/>
        <color rgb="FF000000"/>
        <rFont val="Arial"/>
        <family val="2"/>
      </rPr>
      <t xml:space="preserve">Isolation thermique des chapes flottantes, constituée de </t>
    </r>
    <r>
      <rPr>
        <b/>
        <sz val="8.25"/>
        <color rgb="FF000000"/>
        <rFont val="Arial"/>
        <family val="2"/>
      </rPr>
      <t xml:space="preserve">panneau léger de laine de bois, de 600x2000 mm et 50 mm d'épaisseur, résistance thermique 0,56 m²K/W, conductivité thermique 0,09 W/(mK)</t>
    </r>
    <r>
      <rPr>
        <sz val="8.25"/>
        <color rgb="FF000000"/>
        <rFont val="Arial"/>
        <family val="2"/>
      </rPr>
      <t xml:space="preserve">, préparé pour recevoir une base de revêtement de mortier ou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</si>
  <si>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</si>
  <si>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</si>
  <si>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</si>
  <si>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</si>
  <si>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</si>
  <si>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</si>
  <si>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mt16vki010d</t>
  </si>
  <si>
    <t xml:space="preserve">Panneau léger de laine de bois, de 600x2000 mm et 50 mm d'épaisseur, constitué de copeaux de bois agglomérés avec ciment, résistance thermique 0,56 m²K/W, conductivité thermique 0,09 W/(mK), densité 390 kg/m³, coefficient de résistance à la diffusion de la vapeur d'eau 0,4 et Euroclasse B-s1, d0 de réaction au feu, selon NF EN 13168, pour isolation thermique et acoustique et protection contre les incendies, dans des bâtiments.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</si>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</sst>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60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76.5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204.740000</v>
      </c>
      <c r="H9" s="12">
        <f ca="1">ROUND(INDIRECT(ADDRESS(ROW()+(0), COLUMN()+(-3), 1))*INDIRECT(ADDRESS(ROW()+(0), COLUMN()+(-1), 1)), 2)</f>
        <v>225.210000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0.158000</v>
      </c>
      <c r="F10" s="15" t="s">
        <v>16</v>
      </c>
      <c r="G10" s="16">
        <v>48.450000</v>
      </c>
      <c r="H10" s="16">
        <f ca="1">ROUND(INDIRECT(ADDRESS(ROW()+(0), COLUMN()+(-3), 1))*INDIRECT(ADDRESS(ROW()+(0), COLUMN()+(-1), 1)), 2)</f>
        <v>7.660000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0.158000</v>
      </c>
      <c r="F11" s="19" t="s">
        <v>19</v>
      </c>
      <c r="G11" s="20">
        <v>41.600000</v>
      </c>
      <c r="H11" s="20">
        <f ca="1">ROUND(INDIRECT(ADDRESS(ROW()+(0), COLUMN()+(-3), 1))*INDIRECT(ADDRESS(ROW()+(0), COLUMN()+(-1), 1)), 2)</f>
        <v>6.570000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239.440000</v>
      </c>
      <c r="H12" s="23">
        <f ca="1">ROUND(INDIRECT(ADDRESS(ROW()+(0), COLUMN()+(-3), 1))*INDIRECT(ADDRESS(ROW()+(0), COLUMN()+(-1), 1))/100, 2)</f>
        <v>4.790000</v>
      </c>
    </row>
    <row r="13" spans="1:8" ht="13.50" thickBot="1" customHeight="1">
      <c r="A13" s="24"/>
      <c r="B13" s="24"/>
      <c r="C13" s="25"/>
      <c r="D13" s="25"/>
      <c r="E13" s="25"/>
      <c r="F13" s="26"/>
      <c r="G13" s="27" t="s">
        <v>22</v>
      </c>
      <c r="H13" s="28">
        <f ca="1">ROUND(SUM(INDIRECT(ADDRESS(ROW()+(-1), COLUMN()+(0), 1)),INDIRECT(ADDRESS(ROW()+(-2), COLUMN()+(0), 1)),INDIRECT(ADDRESS(ROW()+(-3), COLUMN()+(0), 1)),INDIRECT(ADDRESS(ROW()+(-4), COLUMN()+(0), 1))), 2)</f>
        <v>244.230000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620079" right="0.472441" top="0.472441" bottom="0.472441" header="0.0" footer="0.0"/>
  <pageSetup paperSize="9" orientation="portrait"/>
  <rowBreaks count="0" manualBreakCount="0">
    </rowBreaks>
</worksheet>
</file>