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<sst xmlns="http://schemas.openxmlformats.org/spreadsheetml/2006/main" count="62" uniqueCount="62">
  <si>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</si>
  <si>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FLN100</t>
  </si>
  <si>
    <t xml:space="preserve">m²</t>
  </si>
  <si>
    <t xml:space="preserve">Faux plafond continu antiradiations, système "KNAUF".</t>
  </si>
  <si>
    <r>
      <rPr>
        <sz val="7.80"/>
        <color rgb="FF000000"/>
        <rFont val="A"/>
        <family val="2"/>
      </rPr>
      <t xml:space="preserve">Faux plafond continu,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K112E "KNAUF" suspendu avec une structure métallique (12,5+3,0+3+27+27), formé d'une plaque antiradiations RX 12,5+3,0 mm "KNAUF"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</si>
  <si>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</si>
  <si>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</si>
  <si>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</si>
  <si>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</si>
  <si>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</si>
  <si>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</si>
  <si>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mt12pfk012b</t>
  </si>
  <si>
    <t xml:space="preserve">Profilé UD 28x27 en tôle d'acier galvanisé, systèmes "KNAUF", épaisseur 0,6 mm.</t>
  </si>
  <si>
    <t xml:space="preserve">m</t>
  </si>
  <si>
    <t xml:space="preserve">mt12ptk030</t>
  </si>
  <si>
    <t xml:space="preserve">Fixation "KNAUF" pour béton.</t>
  </si>
  <si>
    <t xml:space="preserve">U</t>
  </si>
  <si>
    <t xml:space="preserve">mt12pek020e</t>
  </si>
  <si>
    <t xml:space="preserve">Ancrage direct de 125 mm pour pièce d'ossature 60/27, "KNAUF".</t>
  </si>
  <si>
    <t xml:space="preserve">U</t>
  </si>
  <si>
    <t xml:space="preserve">mt12ptk010ab</t>
  </si>
  <si>
    <t xml:space="preserve">Vis LN "KNAUF" 3,5x11.</t>
  </si>
  <si>
    <t xml:space="preserve">U</t>
  </si>
  <si>
    <t xml:space="preserve">mt12pfk011a</t>
  </si>
  <si>
    <t xml:space="preserve">Ossature 60/27 "KNAUF" en tôle d'acier galvanisé.</t>
  </si>
  <si>
    <t xml:space="preserve">m</t>
  </si>
  <si>
    <t xml:space="preserve">mt12pek020k</t>
  </si>
  <si>
    <t xml:space="preserve">Connecteur pour pièce d'ossature 60/27, "KNAUF".</t>
  </si>
  <si>
    <t xml:space="preserve">U</t>
  </si>
  <si>
    <t xml:space="preserve">mt12pek020c</t>
  </si>
  <si>
    <t xml:space="preserve">Faîte pour pièce d'ossature 60/27, "KNAUF".</t>
  </si>
  <si>
    <t xml:space="preserve">U</t>
  </si>
  <si>
    <t xml:space="preserve">mt12ark020c</t>
  </si>
  <si>
    <t xml:space="preserve">Bande de plomb auto-adhésive antiradiations RX "KNAUF", de 50 mm de largeur et 3 mm d'épaisseur.</t>
  </si>
  <si>
    <t xml:space="preserve">m</t>
  </si>
  <si>
    <t xml:space="preserve">mt12ark010f</t>
  </si>
  <si>
    <t xml:space="preserve">Plaque antiradiations RX 12,5+3,0 mm "KNAUF" constituée d'une plaque de plâtre F / NF EN 520 - 625 / 2600 / 12,5, coupe-feu, revêtue sur une de ses faces avec une lame et carton et une autre de plomb de 3 mm.</t>
  </si>
  <si>
    <t xml:space="preserve">m²</t>
  </si>
  <si>
    <t xml:space="preserve">mt12ptk010cf</t>
  </si>
  <si>
    <t xml:space="preserve">Vis autoforeuse TN "KNAUF" 3,5x35.</t>
  </si>
  <si>
    <t xml:space="preserve">U</t>
  </si>
  <si>
    <t xml:space="preserve">mt12pck020b</t>
  </si>
  <si>
    <t xml:space="preserve">Bande acoustique de dilatation "KNAUF" de 50 mm de largeur.</t>
  </si>
  <si>
    <t xml:space="preserve">m</t>
  </si>
  <si>
    <t xml:space="preserve">mt12pik020</t>
  </si>
  <si>
    <t xml:space="preserve">Pâte Uniflott GLS "KNAUF", selon NF EN 13963.</t>
  </si>
  <si>
    <t xml:space="preserve">kg</t>
  </si>
  <si>
    <t xml:space="preserve">mt12pck010a</t>
  </si>
  <si>
    <t xml:space="preserve">Bande de joints "KNAUF" de 50 mm de largeur.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</si>
  <si>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</si>
  <si>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</si>
  <si>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</si>
  <si>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</si>
  <si>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</si>
  <si>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</si>
  <si>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</si>
  <si>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</si>
  <si>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</si>
  <si>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</si>
  <si>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</si>
  <si>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690,08Dhs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</si>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</sst>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6.47" customWidth="1"/>
    <col min="4" max="4" width="44.88" customWidth="1"/>
    <col min="5" max="5" width="8.60" customWidth="1"/>
    <col min="6" max="6" width="1.02" customWidth="1"/>
    <col min="7" max="7" width="4.81" customWidth="1"/>
    <col min="8" max="8" width="5.25" customWidth="1"/>
    <col min="9" max="9" width="9.91" customWidth="1"/>
    <col min="10" max="10" width="0.87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10.670000</v>
      </c>
      <c r="I8" s="16"/>
      <c r="J8" s="16"/>
      <c r="K8" s="16">
        <f ca="1">ROUND(INDIRECT(ADDRESS(ROW()+(0), COLUMN()+(-6), 1))*INDIRECT(ADDRESS(ROW()+(0), COLUMN()+(-3), 1)), 2)</f>
        <v>4.270000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3.200000</v>
      </c>
      <c r="F9" s="19" t="s">
        <v>16</v>
      </c>
      <c r="G9" s="19"/>
      <c r="H9" s="20">
        <v>2.370000</v>
      </c>
      <c r="I9" s="20"/>
      <c r="J9" s="20"/>
      <c r="K9" s="20">
        <f ca="1">ROUND(INDIRECT(ADDRESS(ROW()+(0), COLUMN()+(-6), 1))*INDIRECT(ADDRESS(ROW()+(0), COLUMN()+(-3), 1)), 2)</f>
        <v>7.580000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2.400000</v>
      </c>
      <c r="F10" s="19" t="s">
        <v>19</v>
      </c>
      <c r="G10" s="19"/>
      <c r="H10" s="20">
        <v>9.050000</v>
      </c>
      <c r="I10" s="20"/>
      <c r="J10" s="20"/>
      <c r="K10" s="20">
        <f ca="1">ROUND(INDIRECT(ADDRESS(ROW()+(0), COLUMN()+(-6), 1))*INDIRECT(ADDRESS(ROW()+(0), COLUMN()+(-3), 1)), 2)</f>
        <v>21.720000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4.800000</v>
      </c>
      <c r="F11" s="19" t="s">
        <v>22</v>
      </c>
      <c r="G11" s="19"/>
      <c r="H11" s="20">
        <v>0.490000</v>
      </c>
      <c r="I11" s="20"/>
      <c r="J11" s="20"/>
      <c r="K11" s="20">
        <f ca="1">ROUND(INDIRECT(ADDRESS(ROW()+(0), COLUMN()+(-6), 1))*INDIRECT(ADDRESS(ROW()+(0), COLUMN()+(-3), 1)), 2)</f>
        <v>2.350000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4.700000</v>
      </c>
      <c r="F12" s="19" t="s">
        <v>25</v>
      </c>
      <c r="G12" s="19"/>
      <c r="H12" s="20">
        <v>17.670000</v>
      </c>
      <c r="I12" s="20"/>
      <c r="J12" s="20"/>
      <c r="K12" s="20">
        <f ca="1">ROUND(INDIRECT(ADDRESS(ROW()+(0), COLUMN()+(-6), 1))*INDIRECT(ADDRESS(ROW()+(0), COLUMN()+(-3), 1)), 2)</f>
        <v>83.050000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1.000000</v>
      </c>
      <c r="F13" s="19" t="s">
        <v>28</v>
      </c>
      <c r="G13" s="19"/>
      <c r="H13" s="20">
        <v>5.230000</v>
      </c>
      <c r="I13" s="20"/>
      <c r="J13" s="20"/>
      <c r="K13" s="20">
        <f ca="1">ROUND(INDIRECT(ADDRESS(ROW()+(0), COLUMN()+(-6), 1))*INDIRECT(ADDRESS(ROW()+(0), COLUMN()+(-3), 1)), 2)</f>
        <v>5.230000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4.600000</v>
      </c>
      <c r="F14" s="19" t="s">
        <v>31</v>
      </c>
      <c r="G14" s="19"/>
      <c r="H14" s="20">
        <v>6.460000</v>
      </c>
      <c r="I14" s="20"/>
      <c r="J14" s="20"/>
      <c r="K14" s="20">
        <f ca="1">ROUND(INDIRECT(ADDRESS(ROW()+(0), COLUMN()+(-6), 1))*INDIRECT(ADDRESS(ROW()+(0), COLUMN()+(-3), 1)), 2)</f>
        <v>29.720000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8">
        <v>3.700000</v>
      </c>
      <c r="F15" s="19" t="s">
        <v>34</v>
      </c>
      <c r="G15" s="19"/>
      <c r="H15" s="20">
        <v>191.240000</v>
      </c>
      <c r="I15" s="20"/>
      <c r="J15" s="20"/>
      <c r="K15" s="20">
        <f ca="1">ROUND(INDIRECT(ADDRESS(ROW()+(0), COLUMN()+(-6), 1))*INDIRECT(ADDRESS(ROW()+(0), COLUMN()+(-3), 1)), 2)</f>
        <v>707.590000</v>
      </c>
    </row>
    <row r="16" spans="1:11" ht="31.20" thickBot="1" customHeight="1">
      <c r="A16" s="17" t="s">
        <v>35</v>
      </c>
      <c r="B16" s="17" t="s">
        <v>36</v>
      </c>
      <c r="C16" s="17"/>
      <c r="D16" s="17"/>
      <c r="E16" s="18">
        <v>1.020000</v>
      </c>
      <c r="F16" s="19" t="s">
        <v>37</v>
      </c>
      <c r="G16" s="19"/>
      <c r="H16" s="20">
        <v>2908.990000</v>
      </c>
      <c r="I16" s="20"/>
      <c r="J16" s="20"/>
      <c r="K16" s="20">
        <f ca="1">ROUND(INDIRECT(ADDRESS(ROW()+(0), COLUMN()+(-6), 1))*INDIRECT(ADDRESS(ROW()+(0), COLUMN()+(-3), 1)), 2)</f>
        <v>2967.170000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37.000000</v>
      </c>
      <c r="F17" s="19" t="s">
        <v>40</v>
      </c>
      <c r="G17" s="19"/>
      <c r="H17" s="20">
        <v>0.130000</v>
      </c>
      <c r="I17" s="20"/>
      <c r="J17" s="20"/>
      <c r="K17" s="20">
        <f ca="1">ROUND(INDIRECT(ADDRESS(ROW()+(0), COLUMN()+(-6), 1))*INDIRECT(ADDRESS(ROW()+(0), COLUMN()+(-3), 1)), 2)</f>
        <v>4.810000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0.400000</v>
      </c>
      <c r="F18" s="19" t="s">
        <v>43</v>
      </c>
      <c r="G18" s="19"/>
      <c r="H18" s="20">
        <v>2.990000</v>
      </c>
      <c r="I18" s="20"/>
      <c r="J18" s="20"/>
      <c r="K18" s="20">
        <f ca="1">ROUND(INDIRECT(ADDRESS(ROW()+(0), COLUMN()+(-6), 1))*INDIRECT(ADDRESS(ROW()+(0), COLUMN()+(-3), 1)), 2)</f>
        <v>1.200000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17.040000</v>
      </c>
      <c r="I19" s="20"/>
      <c r="J19" s="20"/>
      <c r="K19" s="20">
        <f ca="1">ROUND(INDIRECT(ADDRESS(ROW()+(0), COLUMN()+(-6), 1))*INDIRECT(ADDRESS(ROW()+(0), COLUMN()+(-3), 1)), 2)</f>
        <v>6.820000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8">
        <v>0.450000</v>
      </c>
      <c r="F20" s="19" t="s">
        <v>49</v>
      </c>
      <c r="G20" s="19"/>
      <c r="H20" s="20">
        <v>0.400000</v>
      </c>
      <c r="I20" s="20"/>
      <c r="J20" s="20"/>
      <c r="K20" s="20">
        <f ca="1">ROUND(INDIRECT(ADDRESS(ROW()+(0), COLUMN()+(-6), 1))*INDIRECT(ADDRESS(ROW()+(0), COLUMN()+(-3), 1)), 2)</f>
        <v>0.180000</v>
      </c>
    </row>
    <row r="21" spans="1:11" ht="21.60" thickBot="1" customHeight="1">
      <c r="A21" s="17" t="s">
        <v>50</v>
      </c>
      <c r="B21" s="17" t="s">
        <v>51</v>
      </c>
      <c r="C21" s="17"/>
      <c r="D21" s="17"/>
      <c r="E21" s="18">
        <v>0.352000</v>
      </c>
      <c r="F21" s="19" t="s">
        <v>52</v>
      </c>
      <c r="G21" s="19"/>
      <c r="H21" s="20">
        <v>47.540000</v>
      </c>
      <c r="I21" s="20"/>
      <c r="J21" s="20"/>
      <c r="K21" s="20">
        <f ca="1">ROUND(INDIRECT(ADDRESS(ROW()+(0), COLUMN()+(-6), 1))*INDIRECT(ADDRESS(ROW()+(0), COLUMN()+(-3), 1)), 2)</f>
        <v>16.730000</v>
      </c>
    </row>
    <row r="22" spans="1:11" ht="12.00" thickBot="1" customHeight="1">
      <c r="A22" s="17" t="s">
        <v>53</v>
      </c>
      <c r="B22" s="21" t="s">
        <v>54</v>
      </c>
      <c r="C22" s="21"/>
      <c r="D22" s="21"/>
      <c r="E22" s="22">
        <v>0.131000</v>
      </c>
      <c r="F22" s="23" t="s">
        <v>55</v>
      </c>
      <c r="G22" s="23"/>
      <c r="H22" s="24">
        <v>40.820000</v>
      </c>
      <c r="I22" s="24"/>
      <c r="J22" s="24"/>
      <c r="K22" s="24">
        <f ca="1">ROUND(INDIRECT(ADDRESS(ROW()+(0), COLUMN()+(-6), 1))*INDIRECT(ADDRESS(ROW()+(0), COLUMN()+(-3), 1)), 2)</f>
        <v>5.350000</v>
      </c>
    </row>
    <row r="23" spans="1:11" ht="12.00" thickBot="1" customHeight="1">
      <c r="A23" s="17"/>
      <c r="B23" s="10" t="s">
        <v>56</v>
      </c>
      <c r="C23" s="10"/>
      <c r="D23" s="10"/>
      <c r="E23" s="12">
        <v>2.000000</v>
      </c>
      <c r="F23" s="14" t="s">
        <v>57</v>
      </c>
      <c r="G23" s="14"/>
      <c r="H23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3863.770000</v>
      </c>
      <c r="I23" s="16"/>
      <c r="J23" s="16"/>
      <c r="K23" s="16">
        <f ca="1">ROUND(INDIRECT(ADDRESS(ROW()+(0), COLUMN()+(-6), 1))*INDIRECT(ADDRESS(ROW()+(0), COLUMN()+(-3), 1))/100, 2)</f>
        <v>77.280000</v>
      </c>
    </row>
    <row r="24" spans="1:11" ht="12.00" thickBot="1" customHeight="1">
      <c r="A24" s="21"/>
      <c r="B24" s="21" t="s">
        <v>58</v>
      </c>
      <c r="C24" s="21"/>
      <c r="D24" s="21"/>
      <c r="E24" s="22">
        <v>3.000000</v>
      </c>
      <c r="F24" s="23" t="s">
        <v>59</v>
      </c>
      <c r="G24" s="23"/>
      <c r="H24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1)),INDIRECT(ADDRESS(ROW()+(-16), COLUMN()+(3), 1))), 2)</f>
        <v>3941.050000</v>
      </c>
      <c r="I24" s="24"/>
      <c r="J24" s="24"/>
      <c r="K24" s="24">
        <f ca="1">ROUND(INDIRECT(ADDRESS(ROW()+(0), COLUMN()+(-6), 1))*INDIRECT(ADDRESS(ROW()+(0), COLUMN()+(-3), 1))/100, 2)</f>
        <v>118.230000</v>
      </c>
    </row>
    <row r="25" spans="1:11" ht="12.00" thickBot="1" customHeight="1">
      <c r="A25" s="6" t="s">
        <v>60</v>
      </c>
      <c r="B25" s="7"/>
      <c r="C25" s="7"/>
      <c r="D25" s="7"/>
      <c r="E25" s="7"/>
      <c r="F25" s="25"/>
      <c r="G25" s="25"/>
      <c r="H25" s="6" t="s">
        <v>61</v>
      </c>
      <c r="I25" s="6"/>
      <c r="J25" s="6"/>
      <c r="K2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4059.280000</v>
      </c>
    </row>
  </sheetData>
  <mergeCells count="63">
    <mergeCell ref="A1:K1"/>
    <mergeCell ref="A3:B3"/>
    <mergeCell ref="D3:F3"/>
    <mergeCell ref="G3:H3"/>
    <mergeCell ref="J3:K3"/>
    <mergeCell ref="A4:K4"/>
    <mergeCell ref="B7:D7"/>
    <mergeCell ref="F7:G7"/>
    <mergeCell ref="H7:J7"/>
    <mergeCell ref="B8:D8"/>
    <mergeCell ref="F8:G8"/>
    <mergeCell ref="H8:J8"/>
    <mergeCell ref="B9:D9"/>
    <mergeCell ref="F9:G9"/>
    <mergeCell ref="H9:J9"/>
    <mergeCell ref="B10:D10"/>
    <mergeCell ref="F10:G10"/>
    <mergeCell ref="H10:J10"/>
    <mergeCell ref="B11:D11"/>
    <mergeCell ref="F11:G11"/>
    <mergeCell ref="H11:J11"/>
    <mergeCell ref="B12:D12"/>
    <mergeCell ref="F12:G12"/>
    <mergeCell ref="H12:J12"/>
    <mergeCell ref="B13:D13"/>
    <mergeCell ref="F13:G13"/>
    <mergeCell ref="H13:J13"/>
    <mergeCell ref="B14:D14"/>
    <mergeCell ref="F14:G14"/>
    <mergeCell ref="H14:J14"/>
    <mergeCell ref="B15:D15"/>
    <mergeCell ref="F15:G15"/>
    <mergeCell ref="H15:J15"/>
    <mergeCell ref="B16:D16"/>
    <mergeCell ref="F16:G16"/>
    <mergeCell ref="H16:J16"/>
    <mergeCell ref="B17:D17"/>
    <mergeCell ref="F17:G17"/>
    <mergeCell ref="H17:J17"/>
    <mergeCell ref="B18:D18"/>
    <mergeCell ref="F18:G18"/>
    <mergeCell ref="H18:J18"/>
    <mergeCell ref="B19:D19"/>
    <mergeCell ref="F19:G19"/>
    <mergeCell ref="H19:J19"/>
    <mergeCell ref="B20:D20"/>
    <mergeCell ref="F20:G20"/>
    <mergeCell ref="H20:J20"/>
    <mergeCell ref="B21:D21"/>
    <mergeCell ref="F21:G21"/>
    <mergeCell ref="H21:J21"/>
    <mergeCell ref="B22:D22"/>
    <mergeCell ref="F22:G22"/>
    <mergeCell ref="H22:J22"/>
    <mergeCell ref="B23:D23"/>
    <mergeCell ref="F23:G23"/>
    <mergeCell ref="H23:J23"/>
    <mergeCell ref="B24:D24"/>
    <mergeCell ref="F24:G24"/>
    <mergeCell ref="H24:J24"/>
    <mergeCell ref="A25:E25"/>
    <mergeCell ref="F25:G25"/>
    <mergeCell ref="H25:J25"/>
  </mergeCells>
  <pageMargins left="0.620079" right="0.472441" top="0.472441" bottom="0.472441" header="0.0" footer="0.0"/>
  <pageSetup paperSize="9" orientation="portrait"/>
  <rowBreaks count="0" manualBreakCount="0">
    </rowBreaks>
</worksheet>
</file>