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<sst xmlns="http://schemas.openxmlformats.org/spreadsheetml/2006/main" count="29" uniqueCount="29">
  <si>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</si>
  <si>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FPE010</t>
  </si>
  <si>
    <t xml:space="preserve">m²</t>
  </si>
  <si>
    <t xml:space="preserve">Peinture plastique sur surface métallique.</t>
  </si>
  <si>
    <r>
      <rPr>
        <sz val="8.25"/>
        <color rgb="FF000000"/>
        <rFont val="Arial"/>
        <family val="2"/>
      </rPr>
      <t xml:space="preserve">Peinture plastique avec texture rugueuse, couleur blanche, finition peau d'orange mate, sur support prélaqué et/ou peint avec toute la surface en bon état, de métal, lavé à haute pression avec de l'eau et une solution d'eau et d'eau de javel à 10%, rincé et séché, application de deux couches de finition avec peinture plastique (rendement: 0,25 l/m² chaque couche).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</si>
  <si>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</si>
  <si>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</si>
  <si>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</si>
  <si>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</si>
  <si>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</si>
  <si>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</si>
  <si>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mt27pfj130a</t>
  </si>
  <si>
    <t xml:space="preserve">Solution d'eau et de javel à 10%.</t>
  </si>
  <si>
    <t xml:space="preserve">l</t>
  </si>
  <si>
    <t xml:space="preserve">mt27pir090db</t>
  </si>
  <si>
    <t xml:space="preserve">Peinture plastique à base de copolymères acryliques en dispersion aqueuse, dioxyde de titane, pigments de type "extenseur" sélectionnés et pigments anticorrosion, exempt de plomb et de chromates, couleur blanche, finition peau d'orange mate, texture rugueuse, antimoisissure et résistante aux rayons UV, à appliquer rouleau.</t>
  </si>
  <si>
    <t xml:space="preserve">l</t>
  </si>
  <si>
    <t xml:space="preserve">mq07ple010bg</t>
  </si>
  <si>
    <t xml:space="preserve">Location par jour de nacelle élévatrice à bras articulé, moteur diesel, de 16 m de hauteur maximale de travail, y compris la maintenance et l'assurance de responsabilité civile.</t>
  </si>
  <si>
    <t xml:space="preserve">U</t>
  </si>
  <si>
    <t xml:space="preserve">mo038</t>
  </si>
  <si>
    <t xml:space="preserve">Compagnon professionnel III/CP2 peintre.</t>
  </si>
  <si>
    <t xml:space="preserve">h</t>
  </si>
  <si>
    <t xml:space="preserve">mo076</t>
  </si>
  <si>
    <t xml:space="preserve">Ouvrier professionnel II/OP peintre.</t>
  </si>
  <si>
    <t xml:space="preserve">h</t>
  </si>
  <si>
    <t xml:space="preserve">Coûts directs complémentaires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</si>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</sst>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61" customWidth="1"/>
    <col min="3" max="3" width="0.68" customWidth="1"/>
    <col min="4" max="4" width="77.6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0.300000</v>
      </c>
      <c r="F9" s="11" t="s">
        <v>13</v>
      </c>
      <c r="G9" s="13">
        <v>54.020000</v>
      </c>
      <c r="H9" s="13">
        <f ca="1">ROUND(INDIRECT(ADDRESS(ROW()+(0), COLUMN()+(-3), 1))*INDIRECT(ADDRESS(ROW()+(0), COLUMN()+(-1), 1)), 2)</f>
        <v>16.210000</v>
      </c>
    </row>
    <row r="10" spans="1:8" ht="45.00" thickBot="1" customHeight="1">
      <c r="A10" s="14" t="s">
        <v>14</v>
      </c>
      <c r="B10" s="14"/>
      <c r="C10" s="14" t="s">
        <v>15</v>
      </c>
      <c r="D10" s="14"/>
      <c r="E10" s="15">
        <v>0.500000</v>
      </c>
      <c r="F10" s="16" t="s">
        <v>16</v>
      </c>
      <c r="G10" s="17">
        <v>151.970000</v>
      </c>
      <c r="H10" s="17">
        <f ca="1">ROUND(INDIRECT(ADDRESS(ROW()+(0), COLUMN()+(-3), 1))*INDIRECT(ADDRESS(ROW()+(0), COLUMN()+(-1), 1)), 2)</f>
        <v>75.990000</v>
      </c>
    </row>
    <row r="11" spans="1:8" ht="24.00" thickBot="1" customHeight="1">
      <c r="A11" s="14" t="s">
        <v>17</v>
      </c>
      <c r="B11" s="14"/>
      <c r="C11" s="14" t="s">
        <v>18</v>
      </c>
      <c r="D11" s="14"/>
      <c r="E11" s="15">
        <v>0.012000</v>
      </c>
      <c r="F11" s="16" t="s">
        <v>19</v>
      </c>
      <c r="G11" s="17">
        <v>982.670000</v>
      </c>
      <c r="H11" s="17">
        <f ca="1">ROUND(INDIRECT(ADDRESS(ROW()+(0), COLUMN()+(-3), 1))*INDIRECT(ADDRESS(ROW()+(0), COLUMN()+(-1), 1)), 2)</f>
        <v>11.790000</v>
      </c>
    </row>
    <row r="12" spans="1:8" ht="13.50" thickBot="1" customHeight="1">
      <c r="A12" s="14" t="s">
        <v>20</v>
      </c>
      <c r="B12" s="14"/>
      <c r="C12" s="14" t="s">
        <v>21</v>
      </c>
      <c r="D12" s="14"/>
      <c r="E12" s="15">
        <v>0.306000</v>
      </c>
      <c r="F12" s="16" t="s">
        <v>22</v>
      </c>
      <c r="G12" s="17">
        <v>47.240000</v>
      </c>
      <c r="H12" s="17">
        <f ca="1">ROUND(INDIRECT(ADDRESS(ROW()+(0), COLUMN()+(-3), 1))*INDIRECT(ADDRESS(ROW()+(0), COLUMN()+(-1), 1)), 2)</f>
        <v>14.460000</v>
      </c>
    </row>
    <row r="13" spans="1:8" ht="13.50" thickBot="1" customHeight="1">
      <c r="A13" s="14" t="s">
        <v>23</v>
      </c>
      <c r="B13" s="14"/>
      <c r="C13" s="18" t="s">
        <v>24</v>
      </c>
      <c r="D13" s="18"/>
      <c r="E13" s="19">
        <v>0.306000</v>
      </c>
      <c r="F13" s="20" t="s">
        <v>25</v>
      </c>
      <c r="G13" s="21">
        <v>41.990000</v>
      </c>
      <c r="H13" s="21">
        <f ca="1">ROUND(INDIRECT(ADDRESS(ROW()+(0), COLUMN()+(-3), 1))*INDIRECT(ADDRESS(ROW()+(0), COLUMN()+(-1), 1)), 2)</f>
        <v>12.850000</v>
      </c>
    </row>
    <row r="14" spans="1:8" ht="13.50" thickBot="1" customHeight="1">
      <c r="A14" s="18"/>
      <c r="B14" s="18"/>
      <c r="C14" s="5" t="s">
        <v>26</v>
      </c>
      <c r="D14" s="5"/>
      <c r="E14" s="22">
        <v>2.000000</v>
      </c>
      <c r="F14" s="23" t="s">
        <v>27</v>
      </c>
      <c r="G14" s="24">
        <f ca="1">ROUND(SUM(INDIRECT(ADDRESS(ROW()+(-1), COLUMN()+(1), 1)),INDIRECT(ADDRESS(ROW()+(-2), COLUMN()+(1), 1)),INDIRECT(ADDRESS(ROW()+(-3), COLUMN()+(1), 1)),INDIRECT(ADDRESS(ROW()+(-4), COLUMN()+(1), 1)),INDIRECT(ADDRESS(ROW()+(-5), COLUMN()+(1), 1))), 2)</f>
        <v>131.300000</v>
      </c>
      <c r="H14" s="24">
        <f ca="1">ROUND(INDIRECT(ADDRESS(ROW()+(0), COLUMN()+(-3), 1))*INDIRECT(ADDRESS(ROW()+(0), COLUMN()+(-1), 1))/100, 2)</f>
        <v>2.630000</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133.930000</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