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<sst xmlns="http://schemas.openxmlformats.org/spreadsheetml/2006/main" count="39" uniqueCount="39">
  <si>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</si>
  <si>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FSG080</t>
  </si>
  <si>
    <t xml:space="preserve">m²</t>
  </si>
  <si>
    <t xml:space="preserve">Revêtement de sol continu de micro-mortier de chaux.</t>
  </si>
  <si>
    <r>
      <rPr>
        <sz val="8.25"/>
        <color rgb="FF000000"/>
        <rFont val="Arial"/>
        <family val="2"/>
      </rPr>
      <t xml:space="preserve">Revêtement de sol continu de micro-mortier, de 3 à 4 mm d'épaisseur, réalisé sur surface non absorbante. IMPRESSION: à base de copolymères acryliques et vinyliques en émulsion aqueuse, non diluée. COUCHE DE BASE: micro-mortier de chaux, composé de chaux hydraulique naturelle, type NHL 5, selon NF EN 459-1 et granulats sélectionnés avec granulométrie jusqu'à 600 microns, couleur blanche, avec résine acrylique, en deux couches, (0,5 kg/m² chaque couche). COUCHE DE FINITION: micro-mortier de chaux, composé de chaux hydraulique naturelle, type NHL 5, selon NF EN 459-1 et granulats sélectionnés avec granulométrie jusqu'à 100 microns, couleur à choisir, avec résine acrylique, en une couche, (0,1 kg/m²). COUCHE DE SCELLEMENT: impression à base de copolymères acryliques en émulsion aqueuse, non diluée et deux couches de vernis de polyuréthane aliphatique monocomposant. Le prix ne comprend pas la surface support.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</si>
  <si>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</si>
  <si>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</si>
  <si>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</si>
  <si>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</si>
  <si>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</si>
  <si>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</si>
  <si>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mt28mcn031a</t>
  </si>
  <si>
    <t xml:space="preserve">Impression à base de copolymères acryliques et vinyliques en émulsion aqueuse, non diluée, pour régulariser la porosité et améliorer l'adhérence des supports non absorbants, à appliquer au rouleau.</t>
  </si>
  <si>
    <t xml:space="preserve">l</t>
  </si>
  <si>
    <t xml:space="preserve">mt28mcn040a</t>
  </si>
  <si>
    <t xml:space="preserve">Micro-mortier de chaux, composé de chaux hydraulique naturelle, type NHL 5, selon NF EN 459-1 et granulats sélectionnés avec granulométrie jusqu'à 600 microns, couleur blanche, densité 1200 kg/m³, résistance à la compression 5 N/mm², sans substances organiques volatiles (VOC), fourni en sacs, selon NF EN 13813.</t>
  </si>
  <si>
    <t xml:space="preserve">kg</t>
  </si>
  <si>
    <t xml:space="preserve">mt28mcn050a</t>
  </si>
  <si>
    <t xml:space="preserve">Résine acrylique en base aqueuse.</t>
  </si>
  <si>
    <t xml:space="preserve">l</t>
  </si>
  <si>
    <t xml:space="preserve">mt28mcn040d</t>
  </si>
  <si>
    <t xml:space="preserve">Micro-mortier de chaux, composé de chaux hydraulique naturelle, type NHL 5, selon NF EN 459-1 et granulats sélectionnés avec granulométrie jusqu'à 100 microns, couleur à choisir, densité 800 kg/m³, résistance à la compression 5 N/mm², sans substances organiques volatiles (VOC), fourni en sacs, selon NF EN 13813.</t>
  </si>
  <si>
    <t xml:space="preserve">kg</t>
  </si>
  <si>
    <t xml:space="preserve">mt28mcn030a</t>
  </si>
  <si>
    <t xml:space="preserve">Impression à base de copolymères acryliques en émulsion aqueuse, non diluée, pour régulariser la porosité et améliorer l'adhérence des supports absorbants, à appliquer au rouleau.</t>
  </si>
  <si>
    <t xml:space="preserve">l</t>
  </si>
  <si>
    <t xml:space="preserve">mt28mcn060a</t>
  </si>
  <si>
    <t xml:space="preserve">Vernis de polyuréthane aliphatique monocomposant, sans substances organiques volatiles (VOC).</t>
  </si>
  <si>
    <t xml:space="preserve">l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</si>
  <si>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</si>
  <si>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</si>
  <si>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</si>
  <si>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</si>
  <si>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</si>
  <si>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</si>
  <si>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</si>
  <si>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</si>
  <si>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68,37Dhs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</si>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</sst>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87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0.1</v>
      </c>
      <c r="F9" s="11" t="s">
        <v>13</v>
      </c>
      <c r="G9" s="13">
        <v>77.98</v>
      </c>
      <c r="H9" s="13">
        <f ca="1">ROUND(INDIRECT(ADDRESS(ROW()+(0), COLUMN()+(-3), 1))*INDIRECT(ADDRESS(ROW()+(0), COLUMN()+(-1), 1)), 2)</f>
        <v>7.8</v>
      </c>
    </row>
    <row r="10" spans="1:8" ht="45.0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25.68</v>
      </c>
      <c r="H10" s="17">
        <f ca="1">ROUND(INDIRECT(ADDRESS(ROW()+(0), COLUMN()+(-3), 1))*INDIRECT(ADDRESS(ROW()+(0), COLUMN()+(-1), 1)), 2)</f>
        <v>25.68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0.385</v>
      </c>
      <c r="F11" s="16" t="s">
        <v>19</v>
      </c>
      <c r="G11" s="17">
        <v>74.27</v>
      </c>
      <c r="H11" s="17">
        <f ca="1">ROUND(INDIRECT(ADDRESS(ROW()+(0), COLUMN()+(-3), 1))*INDIRECT(ADDRESS(ROW()+(0), COLUMN()+(-1), 1)), 2)</f>
        <v>28.59</v>
      </c>
    </row>
    <row r="12" spans="1:8" ht="45.00" thickBot="1" customHeight="1">
      <c r="A12" s="14" t="s">
        <v>20</v>
      </c>
      <c r="B12" s="14"/>
      <c r="C12" s="14" t="s">
        <v>21</v>
      </c>
      <c r="D12" s="14"/>
      <c r="E12" s="15">
        <v>0.1</v>
      </c>
      <c r="F12" s="16" t="s">
        <v>22</v>
      </c>
      <c r="G12" s="17">
        <v>97.99</v>
      </c>
      <c r="H12" s="17">
        <f ca="1">ROUND(INDIRECT(ADDRESS(ROW()+(0), COLUMN()+(-3), 1))*INDIRECT(ADDRESS(ROW()+(0), COLUMN()+(-1), 1)), 2)</f>
        <v>9.8</v>
      </c>
    </row>
    <row r="13" spans="1:8" ht="34.50" thickBot="1" customHeight="1">
      <c r="A13" s="14" t="s">
        <v>23</v>
      </c>
      <c r="B13" s="14"/>
      <c r="C13" s="14" t="s">
        <v>24</v>
      </c>
      <c r="D13" s="14"/>
      <c r="E13" s="15">
        <v>0.1</v>
      </c>
      <c r="F13" s="16" t="s">
        <v>25</v>
      </c>
      <c r="G13" s="17">
        <v>74.27</v>
      </c>
      <c r="H13" s="17">
        <f ca="1">ROUND(INDIRECT(ADDRESS(ROW()+(0), COLUMN()+(-3), 1))*INDIRECT(ADDRESS(ROW()+(0), COLUMN()+(-1), 1)), 2)</f>
        <v>7.43</v>
      </c>
    </row>
    <row r="14" spans="1:8" ht="24.00" thickBot="1" customHeight="1">
      <c r="A14" s="14" t="s">
        <v>26</v>
      </c>
      <c r="B14" s="14"/>
      <c r="C14" s="14" t="s">
        <v>27</v>
      </c>
      <c r="D14" s="14"/>
      <c r="E14" s="15">
        <v>0.2</v>
      </c>
      <c r="F14" s="16" t="s">
        <v>28</v>
      </c>
      <c r="G14" s="17">
        <v>590</v>
      </c>
      <c r="H14" s="17">
        <f ca="1">ROUND(INDIRECT(ADDRESS(ROW()+(0), COLUMN()+(-3), 1))*INDIRECT(ADDRESS(ROW()+(0), COLUMN()+(-1), 1)), 2)</f>
        <v>118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0.915</v>
      </c>
      <c r="F15" s="16" t="s">
        <v>31</v>
      </c>
      <c r="G15" s="17">
        <v>57.5</v>
      </c>
      <c r="H15" s="17">
        <f ca="1">ROUND(INDIRECT(ADDRESS(ROW()+(0), COLUMN()+(-3), 1))*INDIRECT(ADDRESS(ROW()+(0), COLUMN()+(-1), 1)), 2)</f>
        <v>52.61</v>
      </c>
    </row>
    <row r="16" spans="1:8" ht="13.50" thickBot="1" customHeight="1">
      <c r="A16" s="14" t="s">
        <v>32</v>
      </c>
      <c r="B16" s="14"/>
      <c r="C16" s="18" t="s">
        <v>33</v>
      </c>
      <c r="D16" s="18"/>
      <c r="E16" s="19">
        <v>1.633</v>
      </c>
      <c r="F16" s="20" t="s">
        <v>34</v>
      </c>
      <c r="G16" s="21">
        <v>48.17</v>
      </c>
      <c r="H16" s="21">
        <f ca="1">ROUND(INDIRECT(ADDRESS(ROW()+(0), COLUMN()+(-3), 1))*INDIRECT(ADDRESS(ROW()+(0), COLUMN()+(-1), 1)), 2)</f>
        <v>78.66</v>
      </c>
    </row>
    <row r="17" spans="1:8" ht="13.50" thickBot="1" customHeight="1">
      <c r="A17" s="18"/>
      <c r="B17" s="18"/>
      <c r="C17" s="5" t="s">
        <v>35</v>
      </c>
      <c r="D17" s="5"/>
      <c r="E17" s="22">
        <v>2</v>
      </c>
      <c r="F17" s="23" t="s">
        <v>36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328.57</v>
      </c>
      <c r="H17" s="24">
        <f ca="1">ROUND(INDIRECT(ADDRESS(ROW()+(0), COLUMN()+(-3), 1))*INDIRECT(ADDRESS(ROW()+(0), COLUMN()+(-1), 1))/100, 2)</f>
        <v>6.57</v>
      </c>
    </row>
    <row r="18" spans="1:8" ht="13.50" thickBot="1" customHeight="1">
      <c r="A18" s="25" t="s">
        <v>37</v>
      </c>
      <c r="B18" s="25"/>
      <c r="C18" s="26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335.14</v>
      </c>
    </row>
  </sheetData>
  <mergeCells count="2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