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<sst xmlns="http://schemas.openxmlformats.org/spreadsheetml/2006/main" count="21" uniqueCount="21">
  <si>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</si>
  <si>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FXC010</t>
  </si>
  <si>
    <t xml:space="preserve">U</t>
  </si>
  <si>
    <t xml:space="preserve">Ancrage chimique sur élément en maçonnerie.</t>
  </si>
  <si>
    <r>
      <rPr>
        <b/>
        <sz val="8.25"/>
        <color rgb="FF000000"/>
        <rFont val="Arial"/>
        <family val="2"/>
      </rPr>
      <t xml:space="preserve">Ancrage chimique composé de résine et tige filetée en acier inoxydable A4-70, avec écrou et rondelle, de 8 mm de diamètre</t>
    </r>
    <r>
      <rPr>
        <sz val="8.25"/>
        <color rgb="FF000000"/>
        <rFont val="Arial"/>
        <family val="2"/>
      </rPr>
      <t xml:space="preserve">, pour fixation d'élément non structural sur maçonnerie.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</si>
  <si>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</si>
  <si>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</si>
  <si>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</si>
  <si>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</si>
  <si>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</si>
  <si>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</si>
  <si>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mt26aaq010c</t>
  </si>
  <si>
    <t xml:space="preserve">Ancrage chimique composé de résine et tige filetée en acier inoxydable A4-70, selon NF EN ISO 3506-1; avec écrou et rondelle, de 8 mm de diamètre.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</si>
  <si>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</si>
  <si>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</si>
  <si>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</si>
  <si>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</si>
  <si>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</si>
  <si>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</si>
  <si>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2,98Dhs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</si>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</sst>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1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34.50" thickBot="1" customHeight="1">
      <c r="A9" s="6" t="s">
        <v>11</v>
      </c>
      <c r="B9" s="6"/>
      <c r="C9" s="6" t="s">
        <v>12</v>
      </c>
      <c r="D9" s="8">
        <v>1.000000</v>
      </c>
      <c r="E9" s="10" t="s">
        <v>13</v>
      </c>
      <c r="F9" s="12">
        <v>38.640000</v>
      </c>
      <c r="G9" s="12">
        <f ca="1">ROUND(INDIRECT(ADDRESS(ROW()+(0), COLUMN()+(-3), 1))*INDIRECT(ADDRESS(ROW()+(0), COLUMN()+(-1), 1)), 2)</f>
        <v>38.640000</v>
      </c>
    </row>
    <row r="10" spans="1:7" ht="13.50" thickBot="1" customHeight="1">
      <c r="A10" s="13" t="s">
        <v>14</v>
      </c>
      <c r="B10" s="13"/>
      <c r="C10" s="14" t="s">
        <v>15</v>
      </c>
      <c r="D10" s="15">
        <v>0.079000</v>
      </c>
      <c r="E10" s="16" t="s">
        <v>16</v>
      </c>
      <c r="F10" s="17">
        <v>39.390000</v>
      </c>
      <c r="G10" s="17">
        <f ca="1">ROUND(INDIRECT(ADDRESS(ROW()+(0), COLUMN()+(-3), 1))*INDIRECT(ADDRESS(ROW()+(0), COLUMN()+(-1), 1)), 2)</f>
        <v>3.110000</v>
      </c>
    </row>
    <row r="11" spans="1:7" ht="13.50" thickBot="1" customHeight="1">
      <c r="A11" s="14"/>
      <c r="B11" s="14"/>
      <c r="C11" s="4" t="s">
        <v>17</v>
      </c>
      <c r="D11" s="18">
        <v>2.000000</v>
      </c>
      <c r="E11" s="19" t="s">
        <v>18</v>
      </c>
      <c r="F11" s="20">
        <f ca="1">ROUND(SUM(INDIRECT(ADDRESS(ROW()+(-1), COLUMN()+(1), 1)),INDIRECT(ADDRESS(ROW()+(-2), COLUMN()+(1), 1))), 2)</f>
        <v>41.750000</v>
      </c>
      <c r="G11" s="20">
        <f ca="1">ROUND(INDIRECT(ADDRESS(ROW()+(0), COLUMN()+(-3), 1))*INDIRECT(ADDRESS(ROW()+(0), COLUMN()+(-1), 1))/100, 2)</f>
        <v>0.840000</v>
      </c>
    </row>
    <row r="12" spans="1:7" ht="13.50" thickBot="1" customHeight="1">
      <c r="A12" s="21" t="s">
        <v>19</v>
      </c>
      <c r="B12" s="21"/>
      <c r="C12" s="22"/>
      <c r="D12" s="22"/>
      <c r="E12" s="23"/>
      <c r="F12" s="21" t="s">
        <v>20</v>
      </c>
      <c r="G12" s="24">
        <f ca="1">ROUND(SUM(INDIRECT(ADDRESS(ROW()+(-1), COLUMN()+(0), 1)),INDIRECT(ADDRESS(ROW()+(-2), COLUMN()+(0), 1)),INDIRECT(ADDRESS(ROW()+(-3), COLUMN()+(0), 1))), 2)</f>
        <v>42.590000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