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<sst xmlns="http://schemas.openxmlformats.org/spreadsheetml/2006/main" count="41" uniqueCount="41">
  <si>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</si>
  <si>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FXR010</t>
  </si>
  <si>
    <t xml:space="preserve">m²</t>
  </si>
  <si>
    <t xml:space="preserve">Reconstruction d'un vide, réalisé provisoirement, dans une cloison, en maçonnerie de brique en terre à revêtir.</t>
  </si>
  <si>
    <r>
      <rPr>
        <sz val="7.80"/>
        <color rgb="FF000000"/>
        <rFont val="Arial"/>
        <family val="2"/>
      </rPr>
      <t xml:space="preserve">Reconstruction d'un vide, réalisé provisoirement, dans une cloison </t>
    </r>
    <r>
      <rPr>
        <b/>
        <sz val="7.80"/>
        <color rgb="FF000000"/>
        <rFont val="Arial"/>
        <family val="2"/>
      </rPr>
      <t xml:space="preserve">de 7 cm d'épaisseur en maçonnerie, de briques en terre cuite 8 creux, à revêtir, 250x200x70 mm, pose avec du mortier de ciment confectionné sur chantier, avec 250 kg/m³ de ciment, couleur gris, dosage 1:6, fourni en sacs; la réalisation des linteaux via rangée de briques creuses avec armature et remplissage de béton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</si>
  <si>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</si>
  <si>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</si>
  <si>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</si>
  <si>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</si>
  <si>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</si>
  <si>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</si>
  <si>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mt04lbo010ga</t>
  </si>
  <si>
    <t xml:space="preserve">Brique en terre cuite 8 creux à revêtir, 250x200x70 mm, catégorie CII, selon NM 10.1.042.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</si>
  <si>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</si>
  <si>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</si>
  <si>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</si>
  <si>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</si>
  <si>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</si>
  <si>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</si>
  <si>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</si>
  <si>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</si>
  <si>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</si>
  <si>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</si>
  <si>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mt07aco055a</t>
  </si>
  <si>
    <t xml:space="preserve">Barres en acier haute adhérence, Fe E 500, de divers diamètres.</t>
  </si>
  <si>
    <t xml:space="preserve">kg</t>
  </si>
  <si>
    <t xml:space="preserve">mq06hor010</t>
  </si>
  <si>
    <t xml:space="preserve">Bétonnière.</t>
  </si>
  <si>
    <t xml:space="preserve">h</t>
  </si>
  <si>
    <t xml:space="preserve">mo021</t>
  </si>
  <si>
    <t xml:space="preserve">Compagnon professionnel III/CP2 VRD espaces privés pour des travaux de maçonnerie.</t>
  </si>
  <si>
    <t xml:space="preserve">h</t>
  </si>
  <si>
    <t xml:space="preserve">mo114</t>
  </si>
  <si>
    <t xml:space="preserve">Ouvrier d'exécution I/OE1 VRD espaces privés pour des travaux de maçonnerie.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</si>
  <si>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</si>
  <si>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</si>
  <si>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</si>
  <si>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</si>
  <si>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</si>
  <si>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1,28Dhs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</si>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</sst>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62" customWidth="1"/>
    <col min="3" max="3" width="21.13" customWidth="1"/>
    <col min="4" max="4" width="31.18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19.950000</v>
      </c>
      <c r="G8" s="14" t="s">
        <v>13</v>
      </c>
      <c r="H8" s="14"/>
      <c r="I8" s="16">
        <v>1.790000</v>
      </c>
      <c r="J8" s="16"/>
      <c r="K8" s="16">
        <f ca="1">ROUND(INDIRECT(ADDRESS(ROW()+(0), COLUMN()+(-5), 1))*INDIRECT(ADDRESS(ROW()+(0), COLUMN()+(-2), 1)), 2)</f>
        <v>35.710000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0.004000</v>
      </c>
      <c r="G9" s="19" t="s">
        <v>16</v>
      </c>
      <c r="H9" s="19"/>
      <c r="I9" s="20">
        <v>17.050000</v>
      </c>
      <c r="J9" s="20"/>
      <c r="K9" s="20">
        <f ca="1">ROUND(INDIRECT(ADDRESS(ROW()+(0), COLUMN()+(-5), 1))*INDIRECT(ADDRESS(ROW()+(0), COLUMN()+(-2), 1)), 2)</f>
        <v>0.070000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0.010000</v>
      </c>
      <c r="G10" s="19" t="s">
        <v>19</v>
      </c>
      <c r="H10" s="19"/>
      <c r="I10" s="20">
        <v>179.120000</v>
      </c>
      <c r="J10" s="20"/>
      <c r="K10" s="20">
        <f ca="1">ROUND(INDIRECT(ADDRESS(ROW()+(0), COLUMN()+(-5), 1))*INDIRECT(ADDRESS(ROW()+(0), COLUMN()+(-2), 1)), 2)</f>
        <v>1.790000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1.588000</v>
      </c>
      <c r="G11" s="19" t="s">
        <v>22</v>
      </c>
      <c r="H11" s="19"/>
      <c r="I11" s="20">
        <v>1.240000</v>
      </c>
      <c r="J11" s="20"/>
      <c r="K11" s="20">
        <f ca="1">ROUND(INDIRECT(ADDRESS(ROW()+(0), COLUMN()+(-5), 1))*INDIRECT(ADDRESS(ROW()+(0), COLUMN()+(-2), 1)), 2)</f>
        <v>1.970000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0.150000</v>
      </c>
      <c r="G12" s="19" t="s">
        <v>25</v>
      </c>
      <c r="H12" s="19"/>
      <c r="I12" s="20">
        <v>9.200000</v>
      </c>
      <c r="J12" s="20"/>
      <c r="K12" s="20">
        <f ca="1">ROUND(INDIRECT(ADDRESS(ROW()+(0), COLUMN()+(-5), 1))*INDIRECT(ADDRESS(ROW()+(0), COLUMN()+(-2), 1)), 2)</f>
        <v>1.380000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0.005000</v>
      </c>
      <c r="G13" s="19" t="s">
        <v>28</v>
      </c>
      <c r="H13" s="19"/>
      <c r="I13" s="20">
        <v>13.080000</v>
      </c>
      <c r="J13" s="20"/>
      <c r="K13" s="20">
        <f ca="1">ROUND(INDIRECT(ADDRESS(ROW()+(0), COLUMN()+(-5), 1))*INDIRECT(ADDRESS(ROW()+(0), COLUMN()+(-2), 1)), 2)</f>
        <v>0.070000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0.273000</v>
      </c>
      <c r="G14" s="19" t="s">
        <v>31</v>
      </c>
      <c r="H14" s="19"/>
      <c r="I14" s="20">
        <v>46.020000</v>
      </c>
      <c r="J14" s="20"/>
      <c r="K14" s="20">
        <f ca="1">ROUND(INDIRECT(ADDRESS(ROW()+(0), COLUMN()+(-5), 1))*INDIRECT(ADDRESS(ROW()+(0), COLUMN()+(-2), 1)), 2)</f>
        <v>12.560000</v>
      </c>
    </row>
    <row r="15" spans="1:11" ht="21.60" thickBot="1" customHeight="1">
      <c r="A15" s="17" t="s">
        <v>32</v>
      </c>
      <c r="B15" s="21" t="s">
        <v>33</v>
      </c>
      <c r="C15" s="21"/>
      <c r="D15" s="21"/>
      <c r="E15" s="21"/>
      <c r="F15" s="22">
        <v>0.197000</v>
      </c>
      <c r="G15" s="23" t="s">
        <v>34</v>
      </c>
      <c r="H15" s="23"/>
      <c r="I15" s="24">
        <v>38.440000</v>
      </c>
      <c r="J15" s="24"/>
      <c r="K15" s="24">
        <f ca="1">ROUND(INDIRECT(ADDRESS(ROW()+(0), COLUMN()+(-5), 1))*INDIRECT(ADDRESS(ROW()+(0), COLUMN()+(-2), 1)), 2)</f>
        <v>7.570000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61.120000</v>
      </c>
      <c r="J16" s="16"/>
      <c r="K16" s="16">
        <f ca="1">ROUND(INDIRECT(ADDRESS(ROW()+(0), COLUMN()+(-5), 1))*INDIRECT(ADDRESS(ROW()+(0), COLUMN()+(-2), 1))/100, 2)</f>
        <v>1.220000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62.340000</v>
      </c>
      <c r="J17" s="24"/>
      <c r="K17" s="24">
        <f ca="1">ROUND(INDIRECT(ADDRESS(ROW()+(0), COLUMN()+(-5), 1))*INDIRECT(ADDRESS(ROW()+(0), COLUMN()+(-2), 1))/100, 2)</f>
        <v>1.870000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64.210000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