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<sst xmlns="http://schemas.openxmlformats.org/spreadsheetml/2006/main" count="27" uniqueCount="27">
  <si>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</si>
  <si>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GCB080</t>
  </si>
  <si>
    <t xml:space="preserve">m³</t>
  </si>
  <si>
    <t xml:space="preserve">Chevron en bois scié.</t>
  </si>
  <si>
    <r>
      <rPr>
        <sz val="8.25"/>
        <color rgb="FF000000"/>
        <rFont val="Arial"/>
        <family val="2"/>
      </rPr>
      <t xml:space="preserve">Chevron en bois scié de pin, de 35x35 mm de section, avec finition brossée; fixé sur les pannes avec vis à tête fraisée, d'acier au carbone.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</si>
  <si>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</si>
  <si>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</si>
  <si>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</si>
  <si>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</si>
  <si>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</si>
  <si>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</si>
  <si>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mt07mee101ha</t>
  </si>
  <si>
    <t xml:space="preserve">Bois scié de pin pour chevrons, de jusqu'à 5 m de longueur, de 35x35 mm de section, avec finition brossée.</t>
  </si>
  <si>
    <t xml:space="preserve">m³</t>
  </si>
  <si>
    <t xml:space="preserve">mt07emr118lb</t>
  </si>
  <si>
    <t xml:space="preserve">Vis à tête fraisée, de 6 mm de diamètre et 120 mm de longueur, d'acier au carbone, avec traitement superficiel à base de résine époxy, pour les classes de service 1, 2 et 3 selon NF EN 1995-1-1.</t>
  </si>
  <si>
    <t xml:space="preserve">U</t>
  </si>
  <si>
    <t xml:space="preserve">mo048</t>
  </si>
  <si>
    <t xml:space="preserve">Compagnon professionnel III/CP2 charpentier bois.</t>
  </si>
  <si>
    <t xml:space="preserve">h</t>
  </si>
  <si>
    <t xml:space="preserve">mo095</t>
  </si>
  <si>
    <t xml:space="preserve">Ouvrier professionnel II/OP charpentier bois.</t>
  </si>
  <si>
    <t xml:space="preserve">h</t>
  </si>
  <si>
    <t xml:space="preserve">Frais de chantier des unités d'ouvrage</t>
  </si>
  <si>
    <t xml:space="preserve">%</t>
  </si>
  <si>
    <t xml:space="preserve">Coût d'entretien décennal: 5.102,84Dhs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</si>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</sst>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44" customWidth="1"/>
    <col min="3" max="3" width="0.85" customWidth="1"/>
    <col min="4" max="4" width="74.46" customWidth="1"/>
    <col min="5" max="5" width="9.52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7265.15</v>
      </c>
      <c r="H9" s="13">
        <f ca="1">ROUND(INDIRECT(ADDRESS(ROW()+(0), COLUMN()+(-3), 1))*INDIRECT(ADDRESS(ROW()+(0), COLUMN()+(-1), 1)), 2)</f>
        <v>7265.15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3498.54</v>
      </c>
      <c r="F10" s="16" t="s">
        <v>16</v>
      </c>
      <c r="G10" s="17">
        <v>7.68</v>
      </c>
      <c r="H10" s="17">
        <f ca="1">ROUND(INDIRECT(ADDRESS(ROW()+(0), COLUMN()+(-3), 1))*INDIRECT(ADDRESS(ROW()+(0), COLUMN()+(-1), 1)), 2)</f>
        <v>26868.8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18.295</v>
      </c>
      <c r="F11" s="16" t="s">
        <v>19</v>
      </c>
      <c r="G11" s="17">
        <v>60.54</v>
      </c>
      <c r="H11" s="17">
        <f ca="1">ROUND(INDIRECT(ADDRESS(ROW()+(0), COLUMN()+(-3), 1))*INDIRECT(ADDRESS(ROW()+(0), COLUMN()+(-1), 1)), 2)</f>
        <v>1107.58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9.148</v>
      </c>
      <c r="F12" s="20" t="s">
        <v>22</v>
      </c>
      <c r="G12" s="21">
        <v>53.85</v>
      </c>
      <c r="H12" s="21">
        <f ca="1">ROUND(INDIRECT(ADDRESS(ROW()+(0), COLUMN()+(-3), 1))*INDIRECT(ADDRESS(ROW()+(0), COLUMN()+(-1), 1)), 2)</f>
        <v>492.62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35734.2</v>
      </c>
      <c r="H13" s="24">
        <f ca="1">ROUND(INDIRECT(ADDRESS(ROW()+(0), COLUMN()+(-3), 1))*INDIRECT(ADDRESS(ROW()+(0), COLUMN()+(-1), 1))/100, 2)</f>
        <v>714.68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36448.8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