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<sst xmlns="http://schemas.openxmlformats.org/spreadsheetml/2006/main" count="19" uniqueCount="19">
  <si>
    <t xml:space="preserve"/>
  </si>
  <si>
    <t xml:space="preserve">PHE100</t>
  </si>
  <si>
    <t xml:space="preserve">U</t>
  </si>
  <si>
    <t xml:space="preserve">Transport et retrait d'une tour mobile de travail.</t>
  </si>
  <si>
    <r>
      <rPr>
        <sz val="7.80"/>
        <color rgb="FF000000"/>
        <rFont val="Arial"/>
        <family val="2"/>
      </rPr>
      <t xml:space="preserve">Transport et retrait d'une tour mobile de travail, avec plateforme de travail de </t>
    </r>
    <r>
      <rPr>
        <b/>
        <sz val="7.80"/>
        <color rgb="FF000000"/>
        <rFont val="Arial"/>
        <family val="2"/>
      </rPr>
      <t xml:space="preserve">3x2</t>
    </r>
    <r>
      <rPr>
        <sz val="7.80"/>
        <color rgb="FF000000"/>
        <rFont val="Arial"/>
        <family val="2"/>
      </rPr>
      <t xml:space="preserve"> m², située à une hauteur de </t>
    </r>
    <r>
      <rPr>
        <b/>
        <sz val="7.80"/>
        <color rgb="FF000000"/>
        <rFont val="Arial"/>
        <family val="2"/>
      </rPr>
      <t xml:space="preserve">6</t>
    </r>
    <r>
      <rPr>
        <sz val="7.80"/>
        <color rgb="FF000000"/>
        <rFont val="Arial"/>
        <family val="2"/>
      </rPr>
      <t xml:space="preserve"> m, constituée d'une structure tubulaire en acier galvanisé à chaud, préparée pour supporter une charge statique de 2,0 kN/m² répartie uniformément sur l'étage et une charge ponctuelle de 1,5 kN.</t>
    </r>
  </si>
  <si>
    <t xml:space="preserve">Code interne</t>
  </si>
  <si>
    <t xml:space="preserve">Désignation</t>
  </si>
  <si>
    <t xml:space="preserve">Quantité</t>
  </si>
  <si>
    <t xml:space="preserve">Unité</t>
  </si>
  <si>
    <t xml:space="preserve">Prix unitaire</t>
  </si>
  <si>
    <t xml:space="preserve">Prix total</t>
  </si>
  <si>
    <t xml:space="preserve">mq13ats053d</t>
  </si>
  <si>
    <t xml:space="preserve">Transport au site et retrait de tour mobile de travail, avec plateforme de travail de 3x2 m² de surface, située à une hauteur de 6 m, constituée de structure tubulaire en acier galvanisé à chaud de 48,3 mm de diamètre et 3,2 mm d'épaisseur, fabriquée selon les exigences de qualité requises dans la norme NF EN ISO 9001 et en respectant les normes NF EN 12810 et NF EN 12811, préparée pour supporter une charge statique de 2,0 kN/m² répartie uniformément sur l'étage et une charge ponctuelle de 1,5 kN.</t>
  </si>
  <si>
    <t xml:space="preserve">U</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</si>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</sst>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5" xfId="0" applyFont="1" applyAlignment="1">
      <alignment horizontal="left" vertical="top" wrapText="1"/>
    </xf>
    <xf numFmtId="200" fontId="0" fillId="0" borderId="0" xfId="0" applyFont="1" applyAlignment="1">
      <alignment horizontal="right" vertical="top" wrapText="1"/>
    </xf>
    <xf numFmtId="200" fontId="0" fillId="0" borderId="5" xfId="0" applyFont="1" applyAlignment="1">
      <alignment horizontal="right" vertical="top" wrapText="1"/>
    </xf>
    <xf numFmtId="0" fontId="0" fillId="0" borderId="0" xfId="0" applyFont="1" applyAlignment="1">
      <alignment horizontal="center" vertical="top" wrapText="1"/>
    </xf>
    <xf numFmtId="201" fontId="0" fillId="0" borderId="0" xfId="0" applyFont="1" applyAlignment="1">
      <alignment horizontal="right" vertical="top" wrapText="1"/>
    </xf>
    <xf numFmtId="201" fontId="0" fillId="0" borderId="5" xfId="0" applyFont="1" applyAlignment="1">
      <alignment horizontal="right" vertical="top" wrapText="1"/>
    </xf>
    <xf numFmtId="0" fontId="0" fillId="0" borderId="7" xfId="0" applyFont="1" applyAlignment="1">
      <alignment horizontal="left" vertical="top" wrapText="1"/>
    </xf>
    <xf numFmtId="200" fontId="0" fillId="0" borderId="6" xfId="0" applyFont="1" applyAlignment="1">
      <alignment horizontal="right" vertical="top" wrapText="1"/>
    </xf>
    <xf numFmtId="0" fontId="0" fillId="0" borderId="6" xfId="0" applyFont="1" applyAlignment="1">
      <alignment horizontal="center" vertical="top" wrapText="1"/>
    </xf>
    <xf numFmtId="201" fontId="0" fillId="0" borderId="6"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27" customWidth="1"/>
    <col min="4" max="4" width="26.08" customWidth="1"/>
    <col min="5" max="5" width="8.01" customWidth="1"/>
    <col min="6" max="6" width="7.87" customWidth="1"/>
    <col min="7" max="7" width="0.73" customWidth="1"/>
    <col min="8" max="8" width="5.83" customWidth="1"/>
    <col min="9" max="9" width="9.33" customWidth="1"/>
    <col min="10" max="10" width="6.70"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c r="H7" s="9" t="s">
        <v>8</v>
      </c>
      <c r="I7" s="9" t="s">
        <v>9</v>
      </c>
      <c r="J7" s="9"/>
      <c r="K7" s="9" t="s">
        <v>10</v>
      </c>
    </row>
    <row r="8" spans="1:11" ht="69.60" thickBot="1" customHeight="1">
      <c r="A8" s="10" t="s">
        <v>11</v>
      </c>
      <c r="B8" s="11" t="s">
        <v>12</v>
      </c>
      <c r="C8" s="11"/>
      <c r="D8" s="11"/>
      <c r="E8" s="11"/>
      <c r="F8" s="13">
        <v>1.399000</v>
      </c>
      <c r="G8" s="13"/>
      <c r="H8" s="9" t="s">
        <v>13</v>
      </c>
      <c r="I8" s="16">
        <v>2457.300000</v>
      </c>
      <c r="J8" s="16"/>
      <c r="K8" s="16">
        <f ca="1">ROUND(INDIRECT(ADDRESS(ROW()+(0), COLUMN()+(-5), 1))*INDIRECT(ADDRESS(ROW()+(0), COLUMN()+(-2), 1)), 2)</f>
        <v>3437.760000</v>
      </c>
    </row>
    <row r="9" spans="1:11" ht="12.00" thickBot="1" customHeight="1">
      <c r="A9" s="17"/>
      <c r="B9" s="10" t="s">
        <v>14</v>
      </c>
      <c r="C9" s="10"/>
      <c r="D9" s="10"/>
      <c r="E9" s="10"/>
      <c r="F9" s="18">
        <v>2.000000</v>
      </c>
      <c r="G9" s="18"/>
      <c r="H9" s="19" t="s">
        <v>15</v>
      </c>
      <c r="I9" s="20">
        <f ca="1">ROUND(SUM(INDIRECT(ADDRESS(ROW()+(-1), COLUMN()+(2), 1))), 2)</f>
        <v>3437.760000</v>
      </c>
      <c r="J9" s="20"/>
      <c r="K9" s="20">
        <f ca="1">ROUND(INDIRECT(ADDRESS(ROW()+(0), COLUMN()+(-5), 1))*INDIRECT(ADDRESS(ROW()+(0), COLUMN()+(-2), 1))/100, 2)</f>
        <v>68.760000</v>
      </c>
    </row>
    <row r="10" spans="1:11" ht="12.00" thickBot="1" customHeight="1">
      <c r="A10" s="21"/>
      <c r="B10" s="21" t="s">
        <v>16</v>
      </c>
      <c r="C10" s="21"/>
      <c r="D10" s="21"/>
      <c r="E10" s="21"/>
      <c r="F10" s="22">
        <v>3.000000</v>
      </c>
      <c r="G10" s="22"/>
      <c r="H10" s="23" t="s">
        <v>17</v>
      </c>
      <c r="I10" s="24">
        <f ca="1">ROUND(SUM(INDIRECT(ADDRESS(ROW()+(-1), COLUMN()+(2), 1)),INDIRECT(ADDRESS(ROW()+(-2), COLUMN()+(2), 1))), 2)</f>
        <v>3506.520000</v>
      </c>
      <c r="J10" s="24"/>
      <c r="K10" s="24">
        <f ca="1">ROUND(INDIRECT(ADDRESS(ROW()+(0), COLUMN()+(-5), 1))*INDIRECT(ADDRESS(ROW()+(0), COLUMN()+(-2), 1))/100, 2)</f>
        <v>105.200000</v>
      </c>
    </row>
    <row r="11" spans="1:11" ht="12.00" thickBot="1" customHeight="1">
      <c r="A11" s="25"/>
      <c r="B11" s="26"/>
      <c r="C11" s="26"/>
      <c r="D11" s="26"/>
      <c r="E11" s="26"/>
      <c r="F11" s="26"/>
      <c r="G11" s="26"/>
      <c r="H11" s="27"/>
      <c r="I11" s="6" t="s">
        <v>18</v>
      </c>
      <c r="J11" s="6"/>
      <c r="K11" s="28">
        <f ca="1">ROUND(SUM(INDIRECT(ADDRESS(ROW()+(-1), COLUMN()+(0), 1)),INDIRECT(ADDRESS(ROW()+(-2), COLUMN()+(0), 1)),INDIRECT(ADDRESS(ROW()+(-3), COLUMN()+(0), 1))), 2)</f>
        <v>3611.720000</v>
      </c>
    </row>
  </sheetData>
  <mergeCells count="21">
    <mergeCell ref="A1:K1"/>
    <mergeCell ref="A3:B3"/>
    <mergeCell ref="E3:F3"/>
    <mergeCell ref="G3:I3"/>
    <mergeCell ref="J3:K3"/>
    <mergeCell ref="A4:K4"/>
    <mergeCell ref="B7:E7"/>
    <mergeCell ref="F7:G7"/>
    <mergeCell ref="I7:J7"/>
    <mergeCell ref="B8:E8"/>
    <mergeCell ref="F8:G8"/>
    <mergeCell ref="I8:J8"/>
    <mergeCell ref="B9:E9"/>
    <mergeCell ref="F9:G9"/>
    <mergeCell ref="I9:J9"/>
    <mergeCell ref="B10:E10"/>
    <mergeCell ref="F10:G10"/>
    <mergeCell ref="I10:J10"/>
    <mergeCell ref="B11:E11"/>
    <mergeCell ref="F11:G11"/>
    <mergeCell ref="I11:J11"/>
  </mergeCells>
  <pageMargins left="0.620079" right="0.472441" top="0.472441" bottom="0.472441" header="0.0" footer="0.0"/>
  <pageSetup paperSize="9" orientation="portrait"/>
  <rowBreaks count="0" manualBreakCount="0">
    </rowBreaks>
</worksheet>
</file>