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<sst xmlns="http://schemas.openxmlformats.org/spreadsheetml/2006/main" count="96" uniqueCount="96">
  <si>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</si>
  <si>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RFE070</t>
  </si>
  <si>
    <t xml:space="preserve">m²</t>
  </si>
  <si>
    <t xml:space="preserve">Rénovation énergétique de façade, avec isolation thermique et bardage rapporté ventilé en plaques de ciment. Système Aquapanel "KNAUF".</t>
  </si>
  <si>
    <r>
      <rPr>
        <sz val="8.25"/>
        <color rgb="FF000000"/>
        <rFont val="Arial"/>
        <family val="2"/>
      </rPr>
      <t xml:space="preserve">Rénovation énergétique de façade. ISOLATION THERMIQUE: panneau en laine minérale, selon NF EN 13162, de 40 mm d'épaisseur, revêtu sur une de ses faces par un voile noir, résistance thermique 1,25 m²K/W, conductivité thermique 0,032 W/(mK), placé bord à bord, avec des fixations mécaniques sur la façade existante; BARDAGE RAPPORTÉ VENTILÉ: de plaques en ciment Portland Aquapanel Outdoor "KNAUF" de 12,5x1200x2400 mm, revêtues d'une couche en fibre de verre imprégnée des deux côtés, mise en place avec des vis, via le système Aquapanel WL122C.es "KNAUF" avec DAU nº 12/074 C, sur l'ossature de soutien en acier galvanisé de rails horizontaux de 50/40/0,7 mm GRC 0,70 et de montants verticaux de 50/50/0,70 mm GRC 0,70 avec une modulation de 400 mm; imperméabilisation avec écran hautement perméable à la vapeur d'eau, imperméable à l'eau de pluie, Tyvek StuccoWrap, couche de base de mortier Aquapanel Outdoor, sur impression GRC, armé avec maille en fibre de verre Aquapanel Outdoor et couche de finition de mortier GRC finition en pierre, sur impression Fondo Pétreo GRC. Comprend le ruban autoadhésif pour le scellement des joints entre les panneaux isolants, la bande acoustique, les équerres de fixation et les équerres réglables pour l'ossature de soutien, la visserie pour la fixation des plaques, les fixations pour l'ancrage des profilés, le mortier Aquapanel Outdoor "KNAUF" et la bande Aquapanel "KNAUF", pour le traitement des joints, le profilé en PVC avec maille en fibre de verre anti-alcalin, "KNAUF", pour arrêt en liteau, et le ruban adhésif double face pour la fixation de l'écran hautement perméable à la vapeur d'eau. Le prix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</si>
  <si>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</si>
  <si>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</si>
  <si>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</si>
  <si>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</si>
  <si>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</si>
  <si>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</si>
  <si>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</si>
  <si>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</si>
  <si>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</si>
  <si>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mt12pak150x</t>
  </si>
  <si>
    <t xml:space="preserve">Équerre de fixation "KNAUF", en acier galvanisé, de 107x65x80x2 mm.</t>
  </si>
  <si>
    <t xml:space="preserve">U</t>
  </si>
  <si>
    <t xml:space="preserve">mt12pak150E</t>
  </si>
  <si>
    <t xml:space="preserve">Équerre réglable "KNAUF", en acier galvanisé, de 57x65x80x2 mm.</t>
  </si>
  <si>
    <t xml:space="preserve">U</t>
  </si>
  <si>
    <t xml:space="preserve">mt12psg220</t>
  </si>
  <si>
    <t xml:space="preserve">Fixation composée d'une cheville et d'une vis 5x27.</t>
  </si>
  <si>
    <t xml:space="preserve">U</t>
  </si>
  <si>
    <t xml:space="preserve">mt16lva070b</t>
  </si>
  <si>
    <t xml:space="preserve">Panneau en laine minérale, selon NF EN 13162, de 40 mm d'épaisseur, revêtu sur une de ses faces par un voile noir, résistance thermique 1,25 m²K/W, conductivité thermique 0,032 W/(mK), Euroclasse A1 de réaction au feu selon NF EN 13501-1, capacité d'absorption d'eau à court terme &lt;=1 kg/m² et coefficient de résistance à la diffusion de la vapeur d'eau 1.</t>
  </si>
  <si>
    <t xml:space="preserve">m²</t>
  </si>
  <si>
    <t xml:space="preserve">mt16aaa020eb</t>
  </si>
  <si>
    <t xml:space="preserve">Fixation mécanique pour panneaux isolants de laine de roche, placés directement sur la surface support.</t>
  </si>
  <si>
    <t xml:space="preserve">U</t>
  </si>
  <si>
    <t xml:space="preserve">mt16aaa030</t>
  </si>
  <si>
    <t xml:space="preserve">Ruban autoadhésif pour le scellement des joints.</t>
  </si>
  <si>
    <t xml:space="preserve">m</t>
  </si>
  <si>
    <t xml:space="preserve">mt12pak030ga</t>
  </si>
  <si>
    <t xml:space="preserve">Montant 50/50/0,7 mm GRC 0,7 "KNAUF" en acier Z4 (Z450) galvanisé spécial, pour système Aquapanel Outdoor. Selon NF DTU 25.41 P1-2 et NF EN 14195.</t>
  </si>
  <si>
    <t xml:space="preserve">m</t>
  </si>
  <si>
    <t xml:space="preserve">mt12pak020a</t>
  </si>
  <si>
    <t xml:space="preserve">Rail 50/40/0,7 mm GRC 0,7 "KNAUF" en acier Z4 (Z450) galvanisé spécial, pour système Aquapanel Outdoor. Selon NF DTU 25.41 P1-2 et NF EN 14195.</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</si>
  <si>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</si>
  <si>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</si>
  <si>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</si>
  <si>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</si>
  <si>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</si>
  <si>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</si>
  <si>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</si>
  <si>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</si>
  <si>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</si>
  <si>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</si>
  <si>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</si>
  <si>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</si>
  <si>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</si>
  <si>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mt12pak041d</t>
  </si>
  <si>
    <t xml:space="preserve">Vis autoforeuse en acier inoxydable AISI 304, JT4-6 5,5x22 "KNAUF", avec tête hexagonale; pour fixation des profilés de montage sur les équerres de fixation.</t>
  </si>
  <si>
    <t xml:space="preserve">U</t>
  </si>
  <si>
    <t xml:space="preserve">mt12pak041a</t>
  </si>
  <si>
    <t xml:space="preserve">Vis autoforeuse en acier inoxydable AISI 304, JT4-4 4,8x19 "KNAUF", avec tête hexagonale; pour fixation des profilés de montage sur les équerres réglables.</t>
  </si>
  <si>
    <t xml:space="preserve">U</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</si>
  <si>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</si>
  <si>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</si>
  <si>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</si>
  <si>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</si>
  <si>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</si>
  <si>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</si>
  <si>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mt12pak100g</t>
  </si>
  <si>
    <t xml:space="preserve">Maille en fibre de verre Aquapanel Outdoor "KNAUF", couleur blanche.</t>
  </si>
  <si>
    <t xml:space="preserve">m²</t>
  </si>
  <si>
    <t xml:space="preserve">mt28fvk030</t>
  </si>
  <si>
    <t xml:space="preserve">Profilé en PVC avec maille en fibre de verre anti-alcalin, "KNAUF", pour arrêt en liteau, fourni en barres de 2,5 m de longueur.</t>
  </si>
  <si>
    <t xml:space="preserve">m</t>
  </si>
  <si>
    <t xml:space="preserve">mt12pak090g</t>
  </si>
  <si>
    <t xml:space="preserve">Mortier Aquapanel Outdoor "KNAUF", couleur blanche.</t>
  </si>
  <si>
    <t xml:space="preserve">kg</t>
  </si>
  <si>
    <t xml:space="preserve">mt12pak085d</t>
  </si>
  <si>
    <t xml:space="preserve">Impression incolore au siloxane GRC "KNAUF".</t>
  </si>
  <si>
    <t xml:space="preserve">l</t>
  </si>
  <si>
    <t xml:space="preserve">mt12pak120</t>
  </si>
  <si>
    <t xml:space="preserve">Impression à base de copolymères acryliques modifiés Fondo Pétreo GRC "KNAUF", couleur à choisir, pour mortier de finition en pierre.</t>
  </si>
  <si>
    <t xml:space="preserve">kg</t>
  </si>
  <si>
    <t xml:space="preserve">mt12pak130</t>
  </si>
  <si>
    <t xml:space="preserve">Mortier GRC "KNAUF", à base de copolymères acryliques modifiés avec du siloxane, finition en pierre, couleur à choisir.</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</si>
  <si>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</si>
  <si>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</si>
  <si>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</si>
  <si>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</si>
  <si>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</si>
  <si>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</si>
  <si>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</si>
  <si>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</si>
  <si>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</si>
  <si>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</si>
  <si>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</si>
  <si>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</si>
  <si>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</si>
  <si>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</si>
  <si>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</si>
  <si>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152,19Dhs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</si>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</sst>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5.18</v>
      </c>
      <c r="G9" s="13">
        <f ca="1">ROUND(INDIRECT(ADDRESS(ROW()+(0), COLUMN()+(-3), 1))*INDIRECT(ADDRESS(ROW()+(0), COLUMN()+(-1), 1)), 2)</f>
        <v>5.18</v>
      </c>
    </row>
    <row r="10" spans="1:7" ht="13.50" thickBot="1" customHeight="1">
      <c r="A10" s="14" t="s">
        <v>14</v>
      </c>
      <c r="B10" s="14"/>
      <c r="C10" s="14" t="s">
        <v>15</v>
      </c>
      <c r="D10" s="15">
        <v>0.58</v>
      </c>
      <c r="E10" s="16" t="s">
        <v>16</v>
      </c>
      <c r="F10" s="17">
        <v>17.84</v>
      </c>
      <c r="G10" s="17">
        <f ca="1">ROUND(INDIRECT(ADDRESS(ROW()+(0), COLUMN()+(-3), 1))*INDIRECT(ADDRESS(ROW()+(0), COLUMN()+(-1), 1)), 2)</f>
        <v>10.35</v>
      </c>
    </row>
    <row r="11" spans="1:7" ht="13.50" thickBot="1" customHeight="1">
      <c r="A11" s="14" t="s">
        <v>17</v>
      </c>
      <c r="B11" s="14"/>
      <c r="C11" s="14" t="s">
        <v>18</v>
      </c>
      <c r="D11" s="15">
        <v>1.27</v>
      </c>
      <c r="E11" s="16" t="s">
        <v>19</v>
      </c>
      <c r="F11" s="17">
        <v>11.16</v>
      </c>
      <c r="G11" s="17">
        <f ca="1">ROUND(INDIRECT(ADDRESS(ROW()+(0), COLUMN()+(-3), 1))*INDIRECT(ADDRESS(ROW()+(0), COLUMN()+(-1), 1)), 2)</f>
        <v>14.17</v>
      </c>
    </row>
    <row r="12" spans="1:7" ht="13.50" thickBot="1" customHeight="1">
      <c r="A12" s="14" t="s">
        <v>20</v>
      </c>
      <c r="B12" s="14"/>
      <c r="C12" s="14" t="s">
        <v>21</v>
      </c>
      <c r="D12" s="15">
        <v>2.43</v>
      </c>
      <c r="E12" s="16" t="s">
        <v>22</v>
      </c>
      <c r="F12" s="17">
        <v>0.73</v>
      </c>
      <c r="G12" s="17">
        <f ca="1">ROUND(INDIRECT(ADDRESS(ROW()+(0), COLUMN()+(-3), 1))*INDIRECT(ADDRESS(ROW()+(0), COLUMN()+(-1), 1)), 2)</f>
        <v>1.77</v>
      </c>
    </row>
    <row r="13" spans="1:7" ht="45.00" thickBot="1" customHeight="1">
      <c r="A13" s="14" t="s">
        <v>23</v>
      </c>
      <c r="B13" s="14"/>
      <c r="C13" s="14" t="s">
        <v>24</v>
      </c>
      <c r="D13" s="15">
        <v>1.05</v>
      </c>
      <c r="E13" s="16" t="s">
        <v>25</v>
      </c>
      <c r="F13" s="17">
        <v>135.39</v>
      </c>
      <c r="G13" s="17">
        <f ca="1">ROUND(INDIRECT(ADDRESS(ROW()+(0), COLUMN()+(-3), 1))*INDIRECT(ADDRESS(ROW()+(0), COLUMN()+(-1), 1)), 2)</f>
        <v>142.16</v>
      </c>
    </row>
    <row r="14" spans="1:7" ht="24.00" thickBot="1" customHeight="1">
      <c r="A14" s="14" t="s">
        <v>26</v>
      </c>
      <c r="B14" s="14"/>
      <c r="C14" s="14" t="s">
        <v>27</v>
      </c>
      <c r="D14" s="15">
        <v>4</v>
      </c>
      <c r="E14" s="16" t="s">
        <v>28</v>
      </c>
      <c r="F14" s="17">
        <v>2.81</v>
      </c>
      <c r="G14" s="17">
        <f ca="1">ROUND(INDIRECT(ADDRESS(ROW()+(0), COLUMN()+(-3), 1))*INDIRECT(ADDRESS(ROW()+(0), COLUMN()+(-1), 1)), 2)</f>
        <v>11.24</v>
      </c>
    </row>
    <row r="15" spans="1:7" ht="13.50" thickBot="1" customHeight="1">
      <c r="A15" s="14" t="s">
        <v>29</v>
      </c>
      <c r="B15" s="14"/>
      <c r="C15" s="14" t="s">
        <v>30</v>
      </c>
      <c r="D15" s="15">
        <v>0.44</v>
      </c>
      <c r="E15" s="16" t="s">
        <v>31</v>
      </c>
      <c r="F15" s="17">
        <v>4.11</v>
      </c>
      <c r="G15" s="17">
        <f ca="1">ROUND(INDIRECT(ADDRESS(ROW()+(0), COLUMN()+(-3), 1))*INDIRECT(ADDRESS(ROW()+(0), COLUMN()+(-1), 1)), 2)</f>
        <v>1.81</v>
      </c>
    </row>
    <row r="16" spans="1:7" ht="24.00" thickBot="1" customHeight="1">
      <c r="A16" s="14" t="s">
        <v>32</v>
      </c>
      <c r="B16" s="14"/>
      <c r="C16" s="14" t="s">
        <v>33</v>
      </c>
      <c r="D16" s="15">
        <v>2.75</v>
      </c>
      <c r="E16" s="16" t="s">
        <v>34</v>
      </c>
      <c r="F16" s="17">
        <v>37.75</v>
      </c>
      <c r="G16" s="17">
        <f ca="1">ROUND(INDIRECT(ADDRESS(ROW()+(0), COLUMN()+(-3), 1))*INDIRECT(ADDRESS(ROW()+(0), COLUMN()+(-1), 1)), 2)</f>
        <v>103.81</v>
      </c>
    </row>
    <row r="17" spans="1:7" ht="24.00" thickBot="1" customHeight="1">
      <c r="A17" s="14" t="s">
        <v>35</v>
      </c>
      <c r="B17" s="14"/>
      <c r="C17" s="14" t="s">
        <v>36</v>
      </c>
      <c r="D17" s="15">
        <v>0.35</v>
      </c>
      <c r="E17" s="16" t="s">
        <v>37</v>
      </c>
      <c r="F17" s="17">
        <v>31.72</v>
      </c>
      <c r="G17" s="17">
        <f ca="1">ROUND(INDIRECT(ADDRESS(ROW()+(0), COLUMN()+(-3), 1))*INDIRECT(ADDRESS(ROW()+(0), COLUMN()+(-1), 1)), 2)</f>
        <v>11.1</v>
      </c>
    </row>
    <row r="18" spans="1:7" ht="34.50" thickBot="1" customHeight="1">
      <c r="A18" s="14" t="s">
        <v>38</v>
      </c>
      <c r="B18" s="14"/>
      <c r="C18" s="14" t="s">
        <v>39</v>
      </c>
      <c r="D18" s="15">
        <v>1.6</v>
      </c>
      <c r="E18" s="16" t="s">
        <v>40</v>
      </c>
      <c r="F18" s="17">
        <v>14.86</v>
      </c>
      <c r="G18" s="17">
        <f ca="1">ROUND(INDIRECT(ADDRESS(ROW()+(0), COLUMN()+(-3), 1))*INDIRECT(ADDRESS(ROW()+(0), COLUMN()+(-1), 1)), 2)</f>
        <v>23.78</v>
      </c>
    </row>
    <row r="19" spans="1:7" ht="66.00" thickBot="1" customHeight="1">
      <c r="A19" s="14" t="s">
        <v>41</v>
      </c>
      <c r="B19" s="14"/>
      <c r="C19" s="14" t="s">
        <v>42</v>
      </c>
      <c r="D19" s="15">
        <v>1.1</v>
      </c>
      <c r="E19" s="16" t="s">
        <v>43</v>
      </c>
      <c r="F19" s="17">
        <v>59.84</v>
      </c>
      <c r="G19" s="17">
        <f ca="1">ROUND(INDIRECT(ADDRESS(ROW()+(0), COLUMN()+(-3), 1))*INDIRECT(ADDRESS(ROW()+(0), COLUMN()+(-1), 1)), 2)</f>
        <v>65.82</v>
      </c>
    </row>
    <row r="20" spans="1:7" ht="24.00" thickBot="1" customHeight="1">
      <c r="A20" s="14" t="s">
        <v>44</v>
      </c>
      <c r="B20" s="14"/>
      <c r="C20" s="14" t="s">
        <v>45</v>
      </c>
      <c r="D20" s="15">
        <v>1.05</v>
      </c>
      <c r="E20" s="16" t="s">
        <v>46</v>
      </c>
      <c r="F20" s="17">
        <v>227.05</v>
      </c>
      <c r="G20" s="17">
        <f ca="1">ROUND(INDIRECT(ADDRESS(ROW()+(0), COLUMN()+(-3), 1))*INDIRECT(ADDRESS(ROW()+(0), COLUMN()+(-1), 1)), 2)</f>
        <v>238.4</v>
      </c>
    </row>
    <row r="21" spans="1:7" ht="13.50" thickBot="1" customHeight="1">
      <c r="A21" s="14" t="s">
        <v>47</v>
      </c>
      <c r="B21" s="14"/>
      <c r="C21" s="14" t="s">
        <v>48</v>
      </c>
      <c r="D21" s="15">
        <v>20</v>
      </c>
      <c r="E21" s="16" t="s">
        <v>49</v>
      </c>
      <c r="F21" s="17">
        <v>0.15</v>
      </c>
      <c r="G21" s="17">
        <f ca="1">ROUND(INDIRECT(ADDRESS(ROW()+(0), COLUMN()+(-3), 1))*INDIRECT(ADDRESS(ROW()+(0), COLUMN()+(-1), 1)), 2)</f>
        <v>3</v>
      </c>
    </row>
    <row r="22" spans="1:7" ht="24.00" thickBot="1" customHeight="1">
      <c r="A22" s="14" t="s">
        <v>50</v>
      </c>
      <c r="B22" s="14"/>
      <c r="C22" s="14" t="s">
        <v>51</v>
      </c>
      <c r="D22" s="15">
        <v>1.16</v>
      </c>
      <c r="E22" s="16" t="s">
        <v>52</v>
      </c>
      <c r="F22" s="17">
        <v>5.66</v>
      </c>
      <c r="G22" s="17">
        <f ca="1">ROUND(INDIRECT(ADDRESS(ROW()+(0), COLUMN()+(-3), 1))*INDIRECT(ADDRESS(ROW()+(0), COLUMN()+(-1), 1)), 2)</f>
        <v>6.57</v>
      </c>
    </row>
    <row r="23" spans="1:7" ht="24.00" thickBot="1" customHeight="1">
      <c r="A23" s="14" t="s">
        <v>53</v>
      </c>
      <c r="B23" s="14"/>
      <c r="C23" s="14" t="s">
        <v>54</v>
      </c>
      <c r="D23" s="15">
        <v>2.54</v>
      </c>
      <c r="E23" s="16" t="s">
        <v>55</v>
      </c>
      <c r="F23" s="17">
        <v>4.12</v>
      </c>
      <c r="G23" s="17">
        <f ca="1">ROUND(INDIRECT(ADDRESS(ROW()+(0), COLUMN()+(-3), 1))*INDIRECT(ADDRESS(ROW()+(0), COLUMN()+(-1), 1)), 2)</f>
        <v>10.46</v>
      </c>
    </row>
    <row r="24" spans="1:7" ht="13.50" thickBot="1" customHeight="1">
      <c r="A24" s="14" t="s">
        <v>56</v>
      </c>
      <c r="B24" s="14"/>
      <c r="C24" s="14" t="s">
        <v>57</v>
      </c>
      <c r="D24" s="15">
        <v>0.6</v>
      </c>
      <c r="E24" s="16" t="s">
        <v>58</v>
      </c>
      <c r="F24" s="17">
        <v>22.55</v>
      </c>
      <c r="G24" s="17">
        <f ca="1">ROUND(INDIRECT(ADDRESS(ROW()+(0), COLUMN()+(-3), 1))*INDIRECT(ADDRESS(ROW()+(0), COLUMN()+(-1), 1)), 2)</f>
        <v>13.53</v>
      </c>
    </row>
    <row r="25" spans="1:7" ht="13.50" thickBot="1" customHeight="1">
      <c r="A25" s="14" t="s">
        <v>59</v>
      </c>
      <c r="B25" s="14"/>
      <c r="C25" s="14" t="s">
        <v>60</v>
      </c>
      <c r="D25" s="15">
        <v>2.1</v>
      </c>
      <c r="E25" s="16" t="s">
        <v>61</v>
      </c>
      <c r="F25" s="17">
        <v>4.22</v>
      </c>
      <c r="G25" s="17">
        <f ca="1">ROUND(INDIRECT(ADDRESS(ROW()+(0), COLUMN()+(-3), 1))*INDIRECT(ADDRESS(ROW()+(0), COLUMN()+(-1), 1)), 2)</f>
        <v>8.86</v>
      </c>
    </row>
    <row r="26" spans="1:7" ht="13.50" thickBot="1" customHeight="1">
      <c r="A26" s="14" t="s">
        <v>62</v>
      </c>
      <c r="B26" s="14"/>
      <c r="C26" s="14" t="s">
        <v>63</v>
      </c>
      <c r="D26" s="15">
        <v>1.1</v>
      </c>
      <c r="E26" s="16" t="s">
        <v>64</v>
      </c>
      <c r="F26" s="17">
        <v>18.33</v>
      </c>
      <c r="G26" s="17">
        <f ca="1">ROUND(INDIRECT(ADDRESS(ROW()+(0), COLUMN()+(-3), 1))*INDIRECT(ADDRESS(ROW()+(0), COLUMN()+(-1), 1)), 2)</f>
        <v>20.16</v>
      </c>
    </row>
    <row r="27" spans="1:7" ht="24.00" thickBot="1" customHeight="1">
      <c r="A27" s="14" t="s">
        <v>65</v>
      </c>
      <c r="B27" s="14"/>
      <c r="C27" s="14" t="s">
        <v>66</v>
      </c>
      <c r="D27" s="15">
        <v>0.17</v>
      </c>
      <c r="E27" s="16" t="s">
        <v>67</v>
      </c>
      <c r="F27" s="17">
        <v>8.94</v>
      </c>
      <c r="G27" s="17">
        <f ca="1">ROUND(INDIRECT(ADDRESS(ROW()+(0), COLUMN()+(-3), 1))*INDIRECT(ADDRESS(ROW()+(0), COLUMN()+(-1), 1)), 2)</f>
        <v>1.52</v>
      </c>
    </row>
    <row r="28" spans="1:7" ht="13.50" thickBot="1" customHeight="1">
      <c r="A28" s="14" t="s">
        <v>68</v>
      </c>
      <c r="B28" s="14"/>
      <c r="C28" s="14" t="s">
        <v>69</v>
      </c>
      <c r="D28" s="15">
        <v>7.8</v>
      </c>
      <c r="E28" s="16" t="s">
        <v>70</v>
      </c>
      <c r="F28" s="17">
        <v>14.86</v>
      </c>
      <c r="G28" s="17">
        <f ca="1">ROUND(INDIRECT(ADDRESS(ROW()+(0), COLUMN()+(-3), 1))*INDIRECT(ADDRESS(ROW()+(0), COLUMN()+(-1), 1)), 2)</f>
        <v>115.91</v>
      </c>
    </row>
    <row r="29" spans="1:7" ht="13.50" thickBot="1" customHeight="1">
      <c r="A29" s="14" t="s">
        <v>71</v>
      </c>
      <c r="B29" s="14"/>
      <c r="C29" s="14" t="s">
        <v>72</v>
      </c>
      <c r="D29" s="15">
        <v>0.2</v>
      </c>
      <c r="E29" s="16" t="s">
        <v>73</v>
      </c>
      <c r="F29" s="17">
        <v>38.36</v>
      </c>
      <c r="G29" s="17">
        <f ca="1">ROUND(INDIRECT(ADDRESS(ROW()+(0), COLUMN()+(-3), 1))*INDIRECT(ADDRESS(ROW()+(0), COLUMN()+(-1), 1)), 2)</f>
        <v>7.67</v>
      </c>
    </row>
    <row r="30" spans="1:7" ht="24.00" thickBot="1" customHeight="1">
      <c r="A30" s="14" t="s">
        <v>74</v>
      </c>
      <c r="B30" s="14"/>
      <c r="C30" s="14" t="s">
        <v>75</v>
      </c>
      <c r="D30" s="15">
        <v>0.14</v>
      </c>
      <c r="E30" s="16" t="s">
        <v>76</v>
      </c>
      <c r="F30" s="17">
        <v>36.25</v>
      </c>
      <c r="G30" s="17">
        <f ca="1">ROUND(INDIRECT(ADDRESS(ROW()+(0), COLUMN()+(-3), 1))*INDIRECT(ADDRESS(ROW()+(0), COLUMN()+(-1), 1)), 2)</f>
        <v>5.08</v>
      </c>
    </row>
    <row r="31" spans="1:7" ht="24.00" thickBot="1" customHeight="1">
      <c r="A31" s="14" t="s">
        <v>77</v>
      </c>
      <c r="B31" s="14"/>
      <c r="C31" s="14" t="s">
        <v>78</v>
      </c>
      <c r="D31" s="15">
        <v>2.5</v>
      </c>
      <c r="E31" s="16" t="s">
        <v>79</v>
      </c>
      <c r="F31" s="17">
        <v>40.29</v>
      </c>
      <c r="G31" s="17">
        <f ca="1">ROUND(INDIRECT(ADDRESS(ROW()+(0), COLUMN()+(-3), 1))*INDIRECT(ADDRESS(ROW()+(0), COLUMN()+(-1), 1)), 2)</f>
        <v>100.73</v>
      </c>
    </row>
    <row r="32" spans="1:7" ht="13.50" thickBot="1" customHeight="1">
      <c r="A32" s="14" t="s">
        <v>80</v>
      </c>
      <c r="B32" s="14"/>
      <c r="C32" s="14" t="s">
        <v>81</v>
      </c>
      <c r="D32" s="15">
        <v>0.144</v>
      </c>
      <c r="E32" s="16" t="s">
        <v>82</v>
      </c>
      <c r="F32" s="17">
        <v>59.53</v>
      </c>
      <c r="G32" s="17">
        <f ca="1">ROUND(INDIRECT(ADDRESS(ROW()+(0), COLUMN()+(-3), 1))*INDIRECT(ADDRESS(ROW()+(0), COLUMN()+(-1), 1)), 2)</f>
        <v>8.57</v>
      </c>
    </row>
    <row r="33" spans="1:7" ht="13.50" thickBot="1" customHeight="1">
      <c r="A33" s="14" t="s">
        <v>83</v>
      </c>
      <c r="B33" s="14"/>
      <c r="C33" s="14" t="s">
        <v>84</v>
      </c>
      <c r="D33" s="15">
        <v>0.144</v>
      </c>
      <c r="E33" s="16" t="s">
        <v>85</v>
      </c>
      <c r="F33" s="17">
        <v>51.29</v>
      </c>
      <c r="G33" s="17">
        <f ca="1">ROUND(INDIRECT(ADDRESS(ROW()+(0), COLUMN()+(-3), 1))*INDIRECT(ADDRESS(ROW()+(0), COLUMN()+(-1), 1)), 2)</f>
        <v>7.39</v>
      </c>
    </row>
    <row r="34" spans="1:7" ht="13.50" thickBot="1" customHeight="1">
      <c r="A34" s="14" t="s">
        <v>86</v>
      </c>
      <c r="B34" s="14"/>
      <c r="C34" s="14" t="s">
        <v>87</v>
      </c>
      <c r="D34" s="15">
        <v>0.812</v>
      </c>
      <c r="E34" s="16" t="s">
        <v>88</v>
      </c>
      <c r="F34" s="17">
        <v>59.53</v>
      </c>
      <c r="G34" s="17">
        <f ca="1">ROUND(INDIRECT(ADDRESS(ROW()+(0), COLUMN()+(-3), 1))*INDIRECT(ADDRESS(ROW()+(0), COLUMN()+(-1), 1)), 2)</f>
        <v>48.34</v>
      </c>
    </row>
    <row r="35" spans="1:7" ht="13.50" thickBot="1" customHeight="1">
      <c r="A35" s="14" t="s">
        <v>89</v>
      </c>
      <c r="B35" s="14"/>
      <c r="C35" s="18" t="s">
        <v>90</v>
      </c>
      <c r="D35" s="19">
        <v>0.812</v>
      </c>
      <c r="E35" s="20" t="s">
        <v>91</v>
      </c>
      <c r="F35" s="21">
        <v>51.29</v>
      </c>
      <c r="G35" s="21">
        <f ca="1">ROUND(INDIRECT(ADDRESS(ROW()+(0), COLUMN()+(-3), 1))*INDIRECT(ADDRESS(ROW()+(0), COLUMN()+(-1), 1)), 2)</f>
        <v>41.65</v>
      </c>
    </row>
    <row r="36" spans="1:7" ht="13.50" thickBot="1" customHeight="1">
      <c r="A36" s="18"/>
      <c r="B36" s="18"/>
      <c r="C36" s="5" t="s">
        <v>92</v>
      </c>
      <c r="D36" s="22">
        <v>2</v>
      </c>
      <c r="E36" s="23" t="s">
        <v>93</v>
      </c>
      <c r="F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1029.03</v>
      </c>
      <c r="G36" s="24">
        <f ca="1">ROUND(INDIRECT(ADDRESS(ROW()+(0), COLUMN()+(-3), 1))*INDIRECT(ADDRESS(ROW()+(0), COLUMN()+(-1), 1))/100, 2)</f>
        <v>20.58</v>
      </c>
    </row>
    <row r="37" spans="1:7" ht="13.50" thickBot="1" customHeight="1">
      <c r="A37" s="25" t="s">
        <v>94</v>
      </c>
      <c r="B37" s="25"/>
      <c r="C37" s="26"/>
      <c r="D37" s="26"/>
      <c r="E37" s="27"/>
      <c r="F37" s="25" t="s">
        <v>95</v>
      </c>
      <c r="G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1049.61</v>
      </c>
    </row>
  </sheetData>
  <mergeCells count="3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D37"/>
  </mergeCells>
  <pageMargins left="0.147638" right="0.147638" top="0.206693" bottom="0.206693" header="0.0" footer="0.0"/>
  <pageSetup paperSize="9" orientation="portrait"/>
  <rowBreaks count="0" manualBreakCount="0">
    </rowBreaks>
</worksheet>
</file>