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<sst xmlns="http://schemas.openxmlformats.org/spreadsheetml/2006/main" count="42" uniqueCount="42">
  <si>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</si>
  <si>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RFE110</t>
  </si>
  <si>
    <t xml:space="preserve">m²</t>
  </si>
  <si>
    <t xml:space="preserve">Rénovation énergétique de façade, avec isolation thermique et bardage rapporté ventilé de planches en acier corten.</t>
  </si>
  <si>
    <r>
      <rPr>
        <sz val="8.25"/>
        <color rgb="FF000000"/>
        <rFont val="Arial"/>
        <family val="2"/>
      </rPr>
      <t xml:space="preserve">Rénovation énergétique de façade. ISOLATION THERMIQUE: panneau en laine minérale, selon NF EN 13162, de 40 mm d'épaisseur, revêtu sur une de ses faces par un voile noir, résistance thermique 1,25 m²K/W, conductivité thermique 0,032 W/(mK), placé bord à bord, avec des fixations mécaniques sur la façade existante; BARDAGE RAPPORTÉ VENTILÉ: de planches en acier corten avec résistance améliorée à la corrosion atmosphérique S355J0WP selon NF EN 10025-5, de 2,0 mm d'épaisseur; mise en place avec des vis en acier inoxydable A2, sur l'ossature de soutien en alliage d'aluminium EN AW-6060 T6. Comprend le ruban autoadhésif pour le scellement des joints entre les panneaux isolants et les tire-fonds et les chevilles à expansion en acier inoxydable A2, pour la fixation de l'ossature de soutien. Le prix ne comprend pas la préparation de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</si>
  <si>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</si>
  <si>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</si>
  <si>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</si>
  <si>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</si>
  <si>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</si>
  <si>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</si>
  <si>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mt16lva070b</t>
  </si>
  <si>
    <t xml:space="preserve">Panneau en laine minérale, selon NF EN 13162, de 40 mm d'épaisseur, revêtu sur une de ses faces par un voile noir, résistance thermique 1,25 m²K/W, conductivité thermique 0,032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</si>
  <si>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</si>
  <si>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</si>
  <si>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</si>
  <si>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</si>
  <si>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mt16aaa030</t>
  </si>
  <si>
    <t xml:space="preserve">Ruban autoadhésif pour le scellement des joints.</t>
  </si>
  <si>
    <t xml:space="preserve">m</t>
  </si>
  <si>
    <t xml:space="preserve">mt12pac010b</t>
  </si>
  <si>
    <t xml:space="preserve">Plaque en acier corten avec résistance améliorée à la corrosion atmosphérique S355J0WP selon NF EN 10025-5, de 2 mm d'épaisseur, avec une masse surfacique de 16,49 kg/m², travaillé en atelier pour placer avec des fixations mécaniques; avec des vis en acier inoxydable A2 pour la fixation du revêtement à l'ossature de soutien; avec le prix augmenté de 5% pour cause de pièces spéciales pour la résolution des points singuliers.</t>
  </si>
  <si>
    <t xml:space="preserve">kg</t>
  </si>
  <si>
    <t xml:space="preserve">mt19sbg020</t>
  </si>
  <si>
    <t xml:space="preserve">Sous-structure support, pour le soutien du bardage, réglable verticalement et horizontalement, formée de profilés verticaux et profilé supérieur horizontal en aluminium extrudé de composition 6060 avec traitement thermique T6; équerres de charge et équerres d'appui; clips en polyamide renforcée avec de la fibre de verre; avec tirefonds en acier inoxydable A2 et chevilles en nylon pour la fixation des profilés à la couche principale et chevilles à expansion, en acier inoxydable A2 pour la fixation des profilés au plancher.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</si>
  <si>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</si>
  <si>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</si>
  <si>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</si>
  <si>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</si>
  <si>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</si>
  <si>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</si>
  <si>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</si>
  <si>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</si>
  <si>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</si>
  <si>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</si>
  <si>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</si>
  <si>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</si>
  <si>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</si>
  <si>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</si>
  <si>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</si>
  <si>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54,33Dhs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</si>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</sst>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135.39</v>
      </c>
      <c r="G9" s="13">
        <f ca="1">ROUND(INDIRECT(ADDRESS(ROW()+(0), COLUMN()+(-3), 1))*INDIRECT(ADDRESS(ROW()+(0), COLUMN()+(-1), 1)), 2)</f>
        <v>142.16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2.74</v>
      </c>
      <c r="G10" s="17">
        <f ca="1">ROUND(INDIRECT(ADDRESS(ROW()+(0), COLUMN()+(-3), 1))*INDIRECT(ADDRESS(ROW()+(0), COLUMN()+(-1), 1)), 2)</f>
        <v>10.96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4.11</v>
      </c>
      <c r="G11" s="17">
        <f ca="1">ROUND(INDIRECT(ADDRESS(ROW()+(0), COLUMN()+(-3), 1))*INDIRECT(ADDRESS(ROW()+(0), COLUMN()+(-1), 1)), 2)</f>
        <v>1.81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16.49</v>
      </c>
      <c r="E12" s="16" t="s">
        <v>22</v>
      </c>
      <c r="F12" s="17">
        <v>26.98</v>
      </c>
      <c r="G12" s="17">
        <f ca="1">ROUND(INDIRECT(ADDRESS(ROW()+(0), COLUMN()+(-3), 1))*INDIRECT(ADDRESS(ROW()+(0), COLUMN()+(-1), 1)), 2)</f>
        <v>444.9</v>
      </c>
    </row>
    <row r="13" spans="1:7" ht="66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380.48</v>
      </c>
      <c r="G13" s="17">
        <f ca="1">ROUND(INDIRECT(ADDRESS(ROW()+(0), COLUMN()+(-3), 1))*INDIRECT(ADDRESS(ROW()+(0), COLUMN()+(-1), 1)), 2)</f>
        <v>380.48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0.152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9.05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0.152</v>
      </c>
      <c r="E15" s="16" t="s">
        <v>31</v>
      </c>
      <c r="F15" s="17">
        <v>51.29</v>
      </c>
      <c r="G15" s="17">
        <f ca="1">ROUND(INDIRECT(ADDRESS(ROW()+(0), COLUMN()+(-3), 1))*INDIRECT(ADDRESS(ROW()+(0), COLUMN()+(-1), 1)), 2)</f>
        <v>7.8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0.801</v>
      </c>
      <c r="E16" s="16" t="s">
        <v>34</v>
      </c>
      <c r="F16" s="17">
        <v>59.53</v>
      </c>
      <c r="G16" s="17">
        <f ca="1">ROUND(INDIRECT(ADDRESS(ROW()+(0), COLUMN()+(-3), 1))*INDIRECT(ADDRESS(ROW()+(0), COLUMN()+(-1), 1)), 2)</f>
        <v>47.68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0.4</v>
      </c>
      <c r="E17" s="20" t="s">
        <v>37</v>
      </c>
      <c r="F17" s="21">
        <v>51.29</v>
      </c>
      <c r="G17" s="21">
        <f ca="1">ROUND(INDIRECT(ADDRESS(ROW()+(0), COLUMN()+(-3), 1))*INDIRECT(ADDRESS(ROW()+(0), COLUMN()+(-1), 1)), 2)</f>
        <v>20.52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1065.36</v>
      </c>
      <c r="G18" s="24">
        <f ca="1">ROUND(INDIRECT(ADDRESS(ROW()+(0), COLUMN()+(-3), 1))*INDIRECT(ADDRESS(ROW()+(0), COLUMN()+(-1), 1))/100, 2)</f>
        <v>21.31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1086.67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