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<sst xmlns="http://schemas.openxmlformats.org/spreadsheetml/2006/main" count="48" uniqueCount="48">
  <si>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</si>
  <si>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TCM080</t>
  </si>
  <si>
    <t xml:space="preserve">m²</t>
  </si>
  <si>
    <t xml:space="preserve">Système de chauffage et de rafraîchissement par plancher rayonnant, avec couche de mortier.</t>
  </si>
  <si>
    <r>
      <rPr>
        <sz val="8.25"/>
        <color rgb="FF000000"/>
        <rFont val="Arial"/>
        <family val="2"/>
      </rPr>
      <t xml:space="preserve">Système de chauffage par plancher rayonnant, composé de: film de polyéthylène, bande en mousse de polyéthylène (PE), de 150x10 mm, dalle guide-tubes isolante en polystyrène expansé (EPS), de 30 kg/m³ de densité, de 1450x850 mm et 13 mm d'épaisseur, tube en polyéthylène réticulé (PE-Xa) avec barrière d'oxygène et couche de protection en polyéthylène (PE) modifié, de 16 mm de diamètre extérieur et 2 mm d'épaisseur, et mortier autonivelant,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</si>
  <si>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</si>
  <si>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</si>
  <si>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</si>
  <si>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</si>
  <si>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</si>
  <si>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</si>
  <si>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mt17peu010a</t>
  </si>
  <si>
    <t xml:space="preserve">Film de polyéthylène.</t>
  </si>
  <si>
    <t xml:space="preserve">m²</t>
  </si>
  <si>
    <t xml:space="preserve">mt17epu021a</t>
  </si>
  <si>
    <t xml:space="preserve">Bande en mousse de polyéthylène (PE), de 150x10 mm, avec bandes autoadhésives.</t>
  </si>
  <si>
    <t xml:space="preserve">m</t>
  </si>
  <si>
    <t xml:space="preserve">mt17epu010a</t>
  </si>
  <si>
    <t xml:space="preserve">Dalle guide-tubes isolante en polystyrène expansé (EPS), de 30 kg/m³ de densité, de 1450x850 mm et 13 mm d'épaisseur, pas de pose multiple de 5 cm, valide pour tube de 16 et 17 mm de diamètre, avec union entre planches par recouvrement pour éviter les ponts thermiques et les filtrations de mortier.</t>
  </si>
  <si>
    <t xml:space="preserve">m²</t>
  </si>
  <si>
    <t xml:space="preserve">mt37tpu012a</t>
  </si>
  <si>
    <t xml:space="preserve">Tube en polyéthylène réticulé (PE-Xa) avec barrière d'oxygène et couche de protection en polyéthylène (PE) modifié, de 16 mm de diamètre extérieur et 2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</si>
  <si>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</si>
  <si>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</si>
  <si>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</si>
  <si>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</si>
  <si>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</si>
  <si>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</si>
  <si>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</si>
  <si>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</si>
  <si>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</si>
  <si>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</si>
  <si>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</si>
  <si>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</si>
  <si>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</si>
  <si>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</si>
  <si>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</si>
  <si>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</si>
  <si>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</si>
  <si>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</si>
  <si>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</si>
  <si>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</si>
  <si>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</si>
  <si>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</si>
  <si>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</si>
  <si>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</si>
  <si>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31,48Dhs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</si>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</sst>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17.97</v>
      </c>
      <c r="H9" s="13">
        <f ca="1">ROUND(INDIRECT(ADDRESS(ROW()+(0), COLUMN()+(-3), 1))*INDIRECT(ADDRESS(ROW()+(0), COLUMN()+(-1), 1)), 2)</f>
        <v>17.97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32.99</v>
      </c>
      <c r="H10" s="17">
        <f ca="1">ROUND(INDIRECT(ADDRESS(ROW()+(0), COLUMN()+(-3), 1))*INDIRECT(ADDRESS(ROW()+(0), COLUMN()+(-1), 1)), 2)</f>
        <v>19.79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228.47</v>
      </c>
      <c r="H11" s="17">
        <f ca="1">ROUND(INDIRECT(ADDRESS(ROW()+(0), COLUMN()+(-3), 1))*INDIRECT(ADDRESS(ROW()+(0), COLUMN()+(-1), 1)), 2)</f>
        <v>228.47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25.53</v>
      </c>
      <c r="H12" s="17">
        <f ca="1">ROUND(INDIRECT(ADDRESS(ROW()+(0), COLUMN()+(-3), 1))*INDIRECT(ADDRESS(ROW()+(0), COLUMN()+(-1), 1)), 2)</f>
        <v>127.65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2659.53</v>
      </c>
      <c r="H13" s="17">
        <f ca="1">ROUND(INDIRECT(ADDRESS(ROW()+(0), COLUMN()+(-3), 1))*INDIRECT(ADDRESS(ROW()+(0), COLUMN()+(-1), 1)), 2)</f>
        <v>132.98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17.14</v>
      </c>
      <c r="H14" s="17">
        <f ca="1">ROUND(INDIRECT(ADDRESS(ROW()+(0), COLUMN()+(-3), 1))*INDIRECT(ADDRESS(ROW()+(0), COLUMN()+(-1), 1)), 2)</f>
        <v>0.07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83.97</v>
      </c>
      <c r="H15" s="17">
        <f ca="1">ROUND(INDIRECT(ADDRESS(ROW()+(0), COLUMN()+(-3), 1))*INDIRECT(ADDRESS(ROW()+(0), COLUMN()+(-1), 1)), 2)</f>
        <v>4.87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0.802</v>
      </c>
      <c r="F16" s="16" t="s">
        <v>34</v>
      </c>
      <c r="G16" s="17">
        <v>53.44</v>
      </c>
      <c r="H16" s="17">
        <f ca="1">ROUND(INDIRECT(ADDRESS(ROW()+(0), COLUMN()+(-3), 1))*INDIRECT(ADDRESS(ROW()+(0), COLUMN()+(-1), 1)), 2)</f>
        <v>42.86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0.802</v>
      </c>
      <c r="F17" s="16" t="s">
        <v>37</v>
      </c>
      <c r="G17" s="17">
        <v>45.88</v>
      </c>
      <c r="H17" s="17">
        <f ca="1">ROUND(INDIRECT(ADDRESS(ROW()+(0), COLUMN()+(-3), 1))*INDIRECT(ADDRESS(ROW()+(0), COLUMN()+(-1), 1)), 2)</f>
        <v>36.8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</v>
      </c>
      <c r="F18" s="16" t="s">
        <v>40</v>
      </c>
      <c r="G18" s="17">
        <v>51.73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0.06</v>
      </c>
      <c r="F19" s="20" t="s">
        <v>43</v>
      </c>
      <c r="G19" s="21">
        <v>45.95</v>
      </c>
      <c r="H19" s="21">
        <f ca="1">ROUND(INDIRECT(ADDRESS(ROW()+(0), COLUMN()+(-3), 1))*INDIRECT(ADDRESS(ROW()+(0), COLUMN()+(-1), 1)), 2)</f>
        <v>2.76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617.32</v>
      </c>
      <c r="H20" s="24">
        <f ca="1">ROUND(INDIRECT(ADDRESS(ROW()+(0), COLUMN()+(-3), 1))*INDIRECT(ADDRESS(ROW()+(0), COLUMN()+(-1), 1))/100, 2)</f>
        <v>12.35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