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<sst xmlns="http://schemas.openxmlformats.org/spreadsheetml/2006/main" count="24" uniqueCount="24">
  <si>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</si>
  <si>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TVP240</t>
  </si>
  <si>
    <t xml:space="preserve">U</t>
  </si>
  <si>
    <t xml:space="preserve">Générateur d'air chaud avec échangeur de chaleur à gaz, mural.</t>
  </si>
  <si>
    <r>
      <rPr>
        <sz val="8.25"/>
        <color rgb="FF000000"/>
        <rFont val="Arial"/>
        <family val="2"/>
      </rPr>
      <t xml:space="preserve">Générateur d'air chaud avec échangeur de chaleur à gaz, avec un échelon de puissance calorifique et débit à air fixe, pour installation murale, intérieure, puissance calorifique nominale 104,7 kW, rendement nominal 90,1%, puissance calorifique nominale utile 94,3 kW, débit d'air nominal 8750 m³/h, dimensions 1960x560x860 mm, alimentation électrique monophasée à 230 V, poids 185 kg.</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</si>
  <si>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</si>
  <si>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</si>
  <si>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</si>
  <si>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</si>
  <si>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</si>
  <si>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</si>
  <si>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mt42tnc050g</t>
  </si>
  <si>
    <t xml:space="preserve">Générateur d'air chaud avec échangeur de chaleur à gaz, avec un échelon de puissance calorifique et débit à air fixe, pour installation murale, intérieure, puissance calorifique nominale 104,7 kW, rendement nominal 90,1%, puissance calorifique nominale utile 94,3 kW, débit d'air nominal 8750 m³/h, dimensions 1960x560x860 mm, alimentation électrique monophasée à 230 V, poids 185 kg, avec chambre de combustion étanche et tirage forcé, allumeur électronique, contrôle de flamme par ionisation, échangeur de chaleur en acier inoxydable AISI 430, ventilateurs hélicoïdaux, allumeur électronique, équipement électronique de commande, de contrôle et de sécurité et carcasse en tôle d'acier peinte, avec isolation thermique.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</si>
  <si>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</si>
  <si>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</si>
  <si>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</si>
  <si>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</si>
  <si>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</si>
  <si>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</si>
  <si>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</si>
  <si>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</si>
  <si>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</si>
  <si>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48.014,94Dhs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</si>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</sst>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74" customWidth="1"/>
    <col min="3" max="3" width="1.19" customWidth="1"/>
    <col min="4" max="4" width="77.3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87.00" thickBot="1" customHeight="1">
      <c r="A9" s="7" t="s">
        <v>11</v>
      </c>
      <c r="B9" s="7"/>
      <c r="C9" s="7" t="s">
        <v>12</v>
      </c>
      <c r="D9" s="7"/>
      <c r="E9" s="9">
        <v>1</v>
      </c>
      <c r="F9" s="11" t="s">
        <v>13</v>
      </c>
      <c r="G9" s="13">
        <v>73122.3</v>
      </c>
      <c r="H9" s="13">
        <f ca="1">ROUND(INDIRECT(ADDRESS(ROW()+(0), COLUMN()+(-3), 1))*INDIRECT(ADDRESS(ROW()+(0), COLUMN()+(-1), 1)), 2)</f>
        <v>73122.3</v>
      </c>
    </row>
    <row r="10" spans="1:8" ht="13.50" thickBot="1" customHeight="1">
      <c r="A10" s="14" t="s">
        <v>14</v>
      </c>
      <c r="B10" s="14"/>
      <c r="C10" s="14" t="s">
        <v>15</v>
      </c>
      <c r="D10" s="14"/>
      <c r="E10" s="15">
        <v>4.544</v>
      </c>
      <c r="F10" s="16" t="s">
        <v>16</v>
      </c>
      <c r="G10" s="17">
        <v>50.94</v>
      </c>
      <c r="H10" s="17">
        <f ca="1">ROUND(INDIRECT(ADDRESS(ROW()+(0), COLUMN()+(-3), 1))*INDIRECT(ADDRESS(ROW()+(0), COLUMN()+(-1), 1)), 2)</f>
        <v>231.47</v>
      </c>
    </row>
    <row r="11" spans="1:8" ht="13.50" thickBot="1" customHeight="1">
      <c r="A11" s="14" t="s">
        <v>17</v>
      </c>
      <c r="B11" s="14"/>
      <c r="C11" s="18" t="s">
        <v>18</v>
      </c>
      <c r="D11" s="18"/>
      <c r="E11" s="19">
        <v>4.544</v>
      </c>
      <c r="F11" s="20" t="s">
        <v>19</v>
      </c>
      <c r="G11" s="21">
        <v>43.7</v>
      </c>
      <c r="H11" s="21">
        <f ca="1">ROUND(INDIRECT(ADDRESS(ROW()+(0), COLUMN()+(-3), 1))*INDIRECT(ADDRESS(ROW()+(0), COLUMN()+(-1), 1)), 2)</f>
        <v>198.57</v>
      </c>
    </row>
    <row r="12" spans="1:8" ht="13.50" thickBot="1" customHeight="1">
      <c r="A12" s="18"/>
      <c r="B12" s="18"/>
      <c r="C12" s="5" t="s">
        <v>20</v>
      </c>
      <c r="D12" s="5"/>
      <c r="E12" s="22">
        <v>2</v>
      </c>
      <c r="F12" s="23" t="s">
        <v>21</v>
      </c>
      <c r="G12" s="24">
        <f ca="1">ROUND(SUM(INDIRECT(ADDRESS(ROW()+(-1), COLUMN()+(1), 1)),INDIRECT(ADDRESS(ROW()+(-2), COLUMN()+(1), 1)),INDIRECT(ADDRESS(ROW()+(-3), COLUMN()+(1), 1))), 2)</f>
        <v>73552.3</v>
      </c>
      <c r="H12" s="24">
        <f ca="1">ROUND(INDIRECT(ADDRESS(ROW()+(0), COLUMN()+(-3), 1))*INDIRECT(ADDRESS(ROW()+(0), COLUMN()+(-1), 1))/100, 2)</f>
        <v>1471.05</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75023.4</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