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<sst xmlns="http://schemas.openxmlformats.org/spreadsheetml/2006/main" count="36" uniqueCount="36">
  <si>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</si>
  <si>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</si>
  <si>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</si>
  <si>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</si>
  <si>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10,21 kW, EER 5,21, puissance calorifique nominale 7,51 kW, COP 4,34, puissance sonore 44 dBA, dimensions 596x690x1845 mm, poids 229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</si>
  <si>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</si>
  <si>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</si>
  <si>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</si>
  <si>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</si>
  <si>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</si>
  <si>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</si>
  <si>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mt42bci020rc</t>
  </si>
  <si>
    <t xml:space="preserve">Unité eau-eau pompe à chaleur géothermique, pour chauffage, production d'E.C.S. et refroidissement actif et passif (en combinaison avec un module de froid indépendant), alimentation triphasée à 400 V, puissance frigorifique nominale 10,21 kW, EER 5,21, puissance calorifique nominale 7,51 kW, COP 4,34, puissance sonore 44 dBA, dimensions 596x690x1845 mm, poids 229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</si>
  <si>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</si>
  <si>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</si>
  <si>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</si>
  <si>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</si>
  <si>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</si>
  <si>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</si>
  <si>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</si>
  <si>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</si>
  <si>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</si>
  <si>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</si>
  <si>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</si>
  <si>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</si>
  <si>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</si>
  <si>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</si>
  <si>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</si>
  <si>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</si>
  <si>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</si>
  <si>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</si>
  <si>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</si>
  <si>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</si>
  <si>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</si>
  <si>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146.326,20Dhs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</si>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</sst>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9.58" customWidth="1"/>
    <col min="5" max="5" width="1.87" customWidth="1"/>
    <col min="6" max="6" width="8.16" customWidth="1"/>
    <col min="7" max="7" width="3.74" customWidth="1"/>
    <col min="8" max="8" width="1.70" customWidth="1"/>
    <col min="9" max="9" width="11.90" customWidth="1"/>
    <col min="10" max="10" width="3.06" customWidth="1"/>
    <col min="11" max="11" width="10.54" customWidth="1"/>
  </cols>
  <sheetData>
    <row r="1" spans="1:1" ht="2.25" thickBot="1" customHeight="1">
      <c r="A1" s="1" t="s">
        <v>0</v>
      </c>
      <c r="B1" s="1"/>
      <c r="C1" s="1"/>
      <c r="D1" s="1"/>
      <c r="E1" s="1"/>
      <c r="F1" s="1"/>
      <c r="G1" s="1"/>
      <c r="H1" s="1"/>
      <c r="I1" s="1"/>
      <c r="J1" s="1"/>
      <c r="K1" s="1"/>
    </row>
    <row r="3" spans="1:11" ht="55.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150.00" thickBot="1" customHeight="1">
      <c r="A8" s="10" t="s">
        <v>11</v>
      </c>
      <c r="B8" s="10" t="s">
        <v>12</v>
      </c>
      <c r="C8" s="10"/>
      <c r="D8" s="10"/>
      <c r="E8" s="10"/>
      <c r="F8" s="12">
        <v>1.000000</v>
      </c>
      <c r="G8" s="14" t="s">
        <v>13</v>
      </c>
      <c r="H8" s="14"/>
      <c r="I8" s="16">
        <v>128573.210000</v>
      </c>
      <c r="J8" s="16"/>
      <c r="K8" s="16">
        <f ca="1">ROUND(INDIRECT(ADDRESS(ROW()+(0), COLUMN()+(-5), 1))*INDIRECT(ADDRESS(ROW()+(0), COLUMN()+(-2), 1)), 2)</f>
        <v>128573.210000</v>
      </c>
    </row>
    <row r="9" spans="1:11" ht="24.00" thickBot="1" customHeight="1">
      <c r="A9" s="17" t="s">
        <v>14</v>
      </c>
      <c r="B9" s="17" t="s">
        <v>15</v>
      </c>
      <c r="C9" s="17"/>
      <c r="D9" s="17"/>
      <c r="E9" s="17"/>
      <c r="F9" s="18">
        <v>1.000000</v>
      </c>
      <c r="G9" s="19" t="s">
        <v>16</v>
      </c>
      <c r="H9" s="19"/>
      <c r="I9" s="20">
        <v>93158.400000</v>
      </c>
      <c r="J9" s="20"/>
      <c r="K9" s="20">
        <f ca="1">ROUND(INDIRECT(ADDRESS(ROW()+(0), COLUMN()+(-5), 1))*INDIRECT(ADDRESS(ROW()+(0), COLUMN()+(-2), 1)), 2)</f>
        <v>93158.400000</v>
      </c>
    </row>
    <row r="10" spans="1:11" ht="24.00" thickBot="1" customHeight="1">
      <c r="A10" s="17" t="s">
        <v>17</v>
      </c>
      <c r="B10" s="17" t="s">
        <v>18</v>
      </c>
      <c r="C10" s="17"/>
      <c r="D10" s="17"/>
      <c r="E10" s="17"/>
      <c r="F10" s="18">
        <v>2.000000</v>
      </c>
      <c r="G10" s="19" t="s">
        <v>19</v>
      </c>
      <c r="H10" s="19"/>
      <c r="I10" s="20">
        <v>283.590000</v>
      </c>
      <c r="J10" s="20"/>
      <c r="K10" s="20">
        <f ca="1">ROUND(INDIRECT(ADDRESS(ROW()+(0), COLUMN()+(-5), 1))*INDIRECT(ADDRESS(ROW()+(0), COLUMN()+(-2), 1)), 2)</f>
        <v>567.180000</v>
      </c>
    </row>
    <row r="11" spans="1:11" ht="13.50" thickBot="1" customHeight="1">
      <c r="A11" s="17" t="s">
        <v>20</v>
      </c>
      <c r="B11" s="17" t="s">
        <v>21</v>
      </c>
      <c r="C11" s="17"/>
      <c r="D11" s="17"/>
      <c r="E11" s="17"/>
      <c r="F11" s="18">
        <v>4.000000</v>
      </c>
      <c r="G11" s="19" t="s">
        <v>22</v>
      </c>
      <c r="H11" s="19"/>
      <c r="I11" s="20">
        <v>63.670000</v>
      </c>
      <c r="J11" s="20"/>
      <c r="K11" s="20">
        <f ca="1">ROUND(INDIRECT(ADDRESS(ROW()+(0), COLUMN()+(-5), 1))*INDIRECT(ADDRESS(ROW()+(0), COLUMN()+(-2), 1)), 2)</f>
        <v>254.680000</v>
      </c>
    </row>
    <row r="12" spans="1:11" ht="13.50" thickBot="1" customHeight="1">
      <c r="A12" s="17" t="s">
        <v>23</v>
      </c>
      <c r="B12" s="17" t="s">
        <v>24</v>
      </c>
      <c r="C12" s="17"/>
      <c r="D12" s="17"/>
      <c r="E12" s="17"/>
      <c r="F12" s="18">
        <v>2.000000</v>
      </c>
      <c r="G12" s="19" t="s">
        <v>25</v>
      </c>
      <c r="H12" s="19"/>
      <c r="I12" s="20">
        <v>105.000000</v>
      </c>
      <c r="J12" s="20"/>
      <c r="K12" s="20">
        <f ca="1">ROUND(INDIRECT(ADDRESS(ROW()+(0), COLUMN()+(-5), 1))*INDIRECT(ADDRESS(ROW()+(0), COLUMN()+(-2), 1)), 2)</f>
        <v>210.000000</v>
      </c>
    </row>
    <row r="13" spans="1:11" ht="13.50" thickBot="1" customHeight="1">
      <c r="A13" s="17" t="s">
        <v>26</v>
      </c>
      <c r="B13" s="17" t="s">
        <v>27</v>
      </c>
      <c r="C13" s="17"/>
      <c r="D13" s="17"/>
      <c r="E13" s="17"/>
      <c r="F13" s="18">
        <v>15.426000</v>
      </c>
      <c r="G13" s="19" t="s">
        <v>28</v>
      </c>
      <c r="H13" s="19"/>
      <c r="I13" s="20">
        <v>48.450000</v>
      </c>
      <c r="J13" s="20"/>
      <c r="K13" s="20">
        <f ca="1">ROUND(INDIRECT(ADDRESS(ROW()+(0), COLUMN()+(-5), 1))*INDIRECT(ADDRESS(ROW()+(0), COLUMN()+(-2), 1)), 2)</f>
        <v>747.390000</v>
      </c>
    </row>
    <row r="14" spans="1:11" ht="13.50" thickBot="1" customHeight="1">
      <c r="A14" s="17" t="s">
        <v>29</v>
      </c>
      <c r="B14" s="21" t="s">
        <v>30</v>
      </c>
      <c r="C14" s="21"/>
      <c r="D14" s="21"/>
      <c r="E14" s="21"/>
      <c r="F14" s="22">
        <v>15.426000</v>
      </c>
      <c r="G14" s="23" t="s">
        <v>31</v>
      </c>
      <c r="H14" s="23"/>
      <c r="I14" s="24">
        <v>41.540000</v>
      </c>
      <c r="J14" s="24"/>
      <c r="K14" s="24">
        <f ca="1">ROUND(INDIRECT(ADDRESS(ROW()+(0), COLUMN()+(-5), 1))*INDIRECT(ADDRESS(ROW()+(0), COLUMN()+(-2), 1)), 2)</f>
        <v>640.800000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224151.660000</v>
      </c>
      <c r="J15" s="28"/>
      <c r="K15" s="28">
        <f ca="1">ROUND(INDIRECT(ADDRESS(ROW()+(0), COLUMN()+(-5), 1))*INDIRECT(ADDRESS(ROW()+(0), COLUMN()+(-2), 1))/100, 2)</f>
        <v>4483.030000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228634.690000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