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<sst xmlns="http://schemas.openxmlformats.org/spreadsheetml/2006/main" count="30" uniqueCount="30">
  <si>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</si>
  <si>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AAO100</t>
  </si>
  <si>
    <t xml:space="preserve">m³</t>
  </si>
  <si>
    <t xml:space="preserve">Remblai localisé avec matériau drainant.</t>
  </si>
  <si>
    <r>
      <rPr>
        <sz val="8.25"/>
        <color rgb="FF000000"/>
        <rFont val="Arial"/>
        <family val="2"/>
      </rPr>
      <t xml:space="preserve">Remblai localisé avec grave filtrante non classifiée, pour drainage, et compactage en couches successives de 20 cm d'épaisseur maximale avec pilonneuse vibrante à guidage manuel. Le prix ne comprend pas le réseau de drainage.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</si>
  <si>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</si>
  <si>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</si>
  <si>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</si>
  <si>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</si>
  <si>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</si>
  <si>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</si>
  <si>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mt01ard030b</t>
  </si>
  <si>
    <t xml:space="preserve">Grave filtrante sans classification.</t>
  </si>
  <si>
    <t xml:space="preserve">t</t>
  </si>
  <si>
    <t xml:space="preserve">mt08aaa010a</t>
  </si>
  <si>
    <t xml:space="preserve">Eau.</t>
  </si>
  <si>
    <t xml:space="preserve">m³</t>
  </si>
  <si>
    <t xml:space="preserve">mq01pan070b</t>
  </si>
  <si>
    <t xml:space="preserve">Mini pelle chargeuse sur pneus, de 52 kW/1 m³ kW.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</si>
  <si>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</si>
  <si>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</si>
  <si>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</si>
  <si>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</si>
  <si>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</si>
  <si>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</si>
  <si>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</si>
  <si>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</si>
  <si>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</si>
  <si>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13,94Dhs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</si>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</sst>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0.85" customWidth="1"/>
    <col min="4" max="4" width="65.45" customWidth="1"/>
    <col min="5" max="5" width="10.88" customWidth="1"/>
    <col min="6" max="6" width="8.16" customWidth="1"/>
    <col min="7" max="7" width="17.51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1.5</v>
      </c>
      <c r="F9" s="11" t="s">
        <v>13</v>
      </c>
      <c r="G9" s="13">
        <v>201.34</v>
      </c>
      <c r="H9" s="13">
        <f ca="1">ROUND(INDIRECT(ADDRESS(ROW()+(0), COLUMN()+(-3), 1))*INDIRECT(ADDRESS(ROW()+(0), COLUMN()+(-1), 1)), 2)</f>
        <v>302.01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0.008</v>
      </c>
      <c r="F10" s="16" t="s">
        <v>16</v>
      </c>
      <c r="G10" s="17">
        <v>17.85</v>
      </c>
      <c r="H10" s="17">
        <f ca="1">ROUND(INDIRECT(ADDRESS(ROW()+(0), COLUMN()+(-3), 1))*INDIRECT(ADDRESS(ROW()+(0), COLUMN()+(-1), 1)), 2)</f>
        <v>0.14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0.025</v>
      </c>
      <c r="F11" s="16" t="s">
        <v>19</v>
      </c>
      <c r="G11" s="17">
        <v>321.61</v>
      </c>
      <c r="H11" s="17">
        <f ca="1">ROUND(INDIRECT(ADDRESS(ROW()+(0), COLUMN()+(-3), 1))*INDIRECT(ADDRESS(ROW()+(0), COLUMN()+(-1), 1)), 2)</f>
        <v>8.04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0.359</v>
      </c>
      <c r="F12" s="16" t="s">
        <v>22</v>
      </c>
      <c r="G12" s="17">
        <v>34.26</v>
      </c>
      <c r="H12" s="17">
        <f ca="1">ROUND(INDIRECT(ADDRESS(ROW()+(0), COLUMN()+(-3), 1))*INDIRECT(ADDRESS(ROW()+(0), COLUMN()+(-1), 1)), 2)</f>
        <v>12.3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0.395</v>
      </c>
      <c r="F13" s="20" t="s">
        <v>25</v>
      </c>
      <c r="G13" s="21">
        <v>48.31</v>
      </c>
      <c r="H13" s="21">
        <f ca="1">ROUND(INDIRECT(ADDRESS(ROW()+(0), COLUMN()+(-3), 1))*INDIRECT(ADDRESS(ROW()+(0), COLUMN()+(-1), 1)), 2)</f>
        <v>19.08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341.57</v>
      </c>
      <c r="H14" s="24">
        <f ca="1">ROUND(INDIRECT(ADDRESS(ROW()+(0), COLUMN()+(-3), 1))*INDIRECT(ADDRESS(ROW()+(0), COLUMN()+(-1), 1))/100, 2)</f>
        <v>6.83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348.4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