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<sst xmlns="http://schemas.openxmlformats.org/spreadsheetml/2006/main" count="54" uniqueCount="54">
  <si>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</si>
  <si>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ALM020</t>
  </si>
  <si>
    <t xml:space="preserve">m</t>
  </si>
  <si>
    <t xml:space="preserve">Mur de clôture en béton.</t>
  </si>
  <si>
    <r>
      <rPr>
        <sz val="8.25"/>
        <color rgb="FF000000"/>
        <rFont val="Arial"/>
        <family val="2"/>
      </rPr>
      <t xml:space="preserve">Clôture constituée de mur continu en béton armé, de 1 m de hauteur et 15 cm d'épaisseur, réalisé avec béton confectionné sur le chantier BCN: CPJ-CEM II/A 32,5 - TP - B 30 - 15/25 - E: 2a - BA - P 18-305, coulage avec des moyens manuels, et treillis soudé PAF C 200x200 mm en acier Fe E 500; montage et démontage du système de coffrage récupérable métallique pour finition visible. Comprend les profilés chanfreins pour le biseautage des bords et les séparateurs.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</si>
  <si>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</si>
  <si>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</si>
  <si>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</si>
  <si>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</si>
  <si>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</si>
  <si>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</si>
  <si>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mt07aco020d</t>
  </si>
  <si>
    <t xml:space="preserve">Séparateur homologué pour murs.</t>
  </si>
  <si>
    <t xml:space="preserve">U</t>
  </si>
  <si>
    <t xml:space="preserve">mt08eme030c</t>
  </si>
  <si>
    <t xml:space="preserve">Système de coffrage à deux faces, pour les murs, constitué de panneaux métalliques modulaires, jusqu'à 3 m de hauteur, y compris les éléments de réservation pour le passage des installations.</t>
  </si>
  <si>
    <t xml:space="preserve">m²</t>
  </si>
  <si>
    <t xml:space="preserve">mt07ame030adg</t>
  </si>
  <si>
    <t xml:space="preserve">Treillis soudé PAF C 200x200 mm, avec fils de fer longitudinaux de 4,5 mm de diamètre et fils de fer transversaux de 4,5 mm de diamètre, acier Fe E 500, selon NF A35-024.</t>
  </si>
  <si>
    <t xml:space="preserve">m²</t>
  </si>
  <si>
    <t xml:space="preserve">mt08var040a</t>
  </si>
  <si>
    <t xml:space="preserve">Profilé chanfrein en PVC, de plusieurs dimensions et 2500 mm de longueur.</t>
  </si>
  <si>
    <t xml:space="preserve">U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</si>
  <si>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</si>
  <si>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</si>
  <si>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</si>
  <si>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</si>
  <si>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</si>
  <si>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</si>
  <si>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</si>
  <si>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</si>
  <si>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</si>
  <si>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</si>
  <si>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</si>
  <si>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</si>
  <si>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</si>
  <si>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</si>
  <si>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</si>
  <si>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mo042</t>
  </si>
  <si>
    <t xml:space="preserve">Compagnon professionnel III/CP2 du béton.</t>
  </si>
  <si>
    <t xml:space="preserve">h</t>
  </si>
  <si>
    <t xml:space="preserve">mo089</t>
  </si>
  <si>
    <t xml:space="preserve">Ouvrier professionnel II/OP du béton.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</si>
  <si>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</si>
  <si>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</si>
  <si>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</si>
  <si>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</si>
  <si>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</si>
  <si>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</si>
  <si>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</si>
  <si>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</si>
  <si>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</si>
  <si>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39,48Dhs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</si>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</sst>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61" customWidth="1"/>
    <col min="3" max="3" width="77.35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2.4</v>
      </c>
      <c r="E9" s="11" t="s">
        <v>13</v>
      </c>
      <c r="F9" s="13">
        <v>0.83</v>
      </c>
      <c r="G9" s="13">
        <f ca="1">ROUND(INDIRECT(ADDRESS(ROW()+(0), COLUMN()+(-3), 1))*INDIRECT(ADDRESS(ROW()+(0), COLUMN()+(-1), 1)), 2)</f>
        <v>1.99</v>
      </c>
    </row>
    <row r="10" spans="1:7" ht="34.5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253.56</v>
      </c>
      <c r="G10" s="17">
        <f ca="1">ROUND(INDIRECT(ADDRESS(ROW()+(0), COLUMN()+(-3), 1))*INDIRECT(ADDRESS(ROW()+(0), COLUMN()+(-1), 1)), 2)</f>
        <v>507.12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1.1</v>
      </c>
      <c r="E11" s="16" t="s">
        <v>19</v>
      </c>
      <c r="F11" s="17">
        <v>44.07</v>
      </c>
      <c r="G11" s="17">
        <f ca="1">ROUND(INDIRECT(ADDRESS(ROW()+(0), COLUMN()+(-3), 1))*INDIRECT(ADDRESS(ROW()+(0), COLUMN()+(-1), 1)), 2)</f>
        <v>48.48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</v>
      </c>
      <c r="E12" s="16" t="s">
        <v>22</v>
      </c>
      <c r="F12" s="17">
        <v>6.54</v>
      </c>
      <c r="G12" s="17">
        <f ca="1">ROUND(INDIRECT(ADDRESS(ROW()+(0), COLUMN()+(-3), 1))*INDIRECT(ADDRESS(ROW()+(0), COLUMN()+(-1), 1)), 2)</f>
        <v>6.54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0.028</v>
      </c>
      <c r="E13" s="16" t="s">
        <v>25</v>
      </c>
      <c r="F13" s="17">
        <v>17.85</v>
      </c>
      <c r="G13" s="17">
        <f ca="1">ROUND(INDIRECT(ADDRESS(ROW()+(0), COLUMN()+(-3), 1))*INDIRECT(ADDRESS(ROW()+(0), COLUMN()+(-1), 1)), 2)</f>
        <v>0.5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0.06</v>
      </c>
      <c r="E14" s="16" t="s">
        <v>28</v>
      </c>
      <c r="F14" s="17">
        <v>267.67</v>
      </c>
      <c r="G14" s="17">
        <f ca="1">ROUND(INDIRECT(ADDRESS(ROW()+(0), COLUMN()+(-3), 1))*INDIRECT(ADDRESS(ROW()+(0), COLUMN()+(-1), 1)), 2)</f>
        <v>16.06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0.113</v>
      </c>
      <c r="E15" s="16" t="s">
        <v>31</v>
      </c>
      <c r="F15" s="17">
        <v>285.85</v>
      </c>
      <c r="G15" s="17">
        <f ca="1">ROUND(INDIRECT(ADDRESS(ROW()+(0), COLUMN()+(-3), 1))*INDIRECT(ADDRESS(ROW()+(0), COLUMN()+(-1), 1)), 2)</f>
        <v>32.3</v>
      </c>
    </row>
    <row r="16" spans="1:7" ht="13.50" thickBot="1" customHeight="1">
      <c r="A16" s="14" t="s">
        <v>32</v>
      </c>
      <c r="B16" s="14"/>
      <c r="C16" s="14" t="s">
        <v>33</v>
      </c>
      <c r="D16" s="15">
        <v>72.45</v>
      </c>
      <c r="E16" s="16" t="s">
        <v>34</v>
      </c>
      <c r="F16" s="17">
        <v>1.3</v>
      </c>
      <c r="G16" s="17">
        <f ca="1">ROUND(INDIRECT(ADDRESS(ROW()+(0), COLUMN()+(-3), 1))*INDIRECT(ADDRESS(ROW()+(0), COLUMN()+(-1), 1)), 2)</f>
        <v>94.19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0.095</v>
      </c>
      <c r="E17" s="16" t="s">
        <v>37</v>
      </c>
      <c r="F17" s="17">
        <v>30.15</v>
      </c>
      <c r="G17" s="17">
        <f ca="1">ROUND(INDIRECT(ADDRESS(ROW()+(0), COLUMN()+(-3), 1))*INDIRECT(ADDRESS(ROW()+(0), COLUMN()+(-1), 1)), 2)</f>
        <v>2.86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0.359</v>
      </c>
      <c r="E18" s="16" t="s">
        <v>40</v>
      </c>
      <c r="F18" s="17">
        <v>65.3</v>
      </c>
      <c r="G18" s="17">
        <f ca="1">ROUND(INDIRECT(ADDRESS(ROW()+(0), COLUMN()+(-3), 1))*INDIRECT(ADDRESS(ROW()+(0), COLUMN()+(-1), 1)), 2)</f>
        <v>23.44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0.359</v>
      </c>
      <c r="E19" s="16" t="s">
        <v>43</v>
      </c>
      <c r="F19" s="17">
        <v>58.08</v>
      </c>
      <c r="G19" s="17">
        <f ca="1">ROUND(INDIRECT(ADDRESS(ROW()+(0), COLUMN()+(-3), 1))*INDIRECT(ADDRESS(ROW()+(0), COLUMN()+(-1), 1)), 2)</f>
        <v>20.85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0.182</v>
      </c>
      <c r="E20" s="16" t="s">
        <v>46</v>
      </c>
      <c r="F20" s="17">
        <v>52.11</v>
      </c>
      <c r="G20" s="17">
        <f ca="1">ROUND(INDIRECT(ADDRESS(ROW()+(0), COLUMN()+(-3), 1))*INDIRECT(ADDRESS(ROW()+(0), COLUMN()+(-1), 1)), 2)</f>
        <v>9.48</v>
      </c>
    </row>
    <row r="21" spans="1:7" ht="13.50" thickBot="1" customHeight="1">
      <c r="A21" s="14" t="s">
        <v>47</v>
      </c>
      <c r="B21" s="14"/>
      <c r="C21" s="18" t="s">
        <v>48</v>
      </c>
      <c r="D21" s="19">
        <v>0.191</v>
      </c>
      <c r="E21" s="20" t="s">
        <v>49</v>
      </c>
      <c r="F21" s="21">
        <v>53.81</v>
      </c>
      <c r="G21" s="21">
        <f ca="1">ROUND(INDIRECT(ADDRESS(ROW()+(0), COLUMN()+(-3), 1))*INDIRECT(ADDRESS(ROW()+(0), COLUMN()+(-1), 1)), 2)</f>
        <v>10.28</v>
      </c>
    </row>
    <row r="22" spans="1:7" ht="13.50" thickBot="1" customHeight="1">
      <c r="A22" s="18"/>
      <c r="B22" s="18"/>
      <c r="C22" s="5" t="s">
        <v>50</v>
      </c>
      <c r="D22" s="22">
        <v>2</v>
      </c>
      <c r="E22" s="23" t="s">
        <v>51</v>
      </c>
      <c r="F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774.09</v>
      </c>
      <c r="G22" s="24">
        <f ca="1">ROUND(INDIRECT(ADDRESS(ROW()+(0), COLUMN()+(-3), 1))*INDIRECT(ADDRESS(ROW()+(0), COLUMN()+(-1), 1))/100, 2)</f>
        <v>15.48</v>
      </c>
    </row>
    <row r="23" spans="1:7" ht="13.50" thickBot="1" customHeight="1">
      <c r="A23" s="25" t="s">
        <v>52</v>
      </c>
      <c r="B23" s="25"/>
      <c r="C23" s="26"/>
      <c r="D23" s="26"/>
      <c r="E23" s="27"/>
      <c r="F23" s="25" t="s">
        <v>53</v>
      </c>
      <c r="G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789.57</v>
      </c>
    </row>
  </sheetData>
  <mergeCells count="19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D23"/>
  </mergeCells>
  <pageMargins left="0.147638" right="0.147638" top="0.206693" bottom="0.206693" header="0.0" footer="0.0"/>
  <pageSetup paperSize="9" orientation="portrait"/>
  <rowBreaks count="0" manualBreakCount="0">
    </rowBreaks>
</worksheet>
</file>