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<sst xmlns="http://schemas.openxmlformats.org/spreadsheetml/2006/main" count="39" uniqueCount="39">
  <si>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</si>
  <si>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APP010</t>
  </si>
  <si>
    <t xml:space="preserve">U</t>
  </si>
  <si>
    <t xml:space="preserve">Piscine préfabriquée.</t>
  </si>
  <si>
    <r>
      <rPr>
        <sz val="8.25"/>
        <color rgb="FF000000"/>
        <rFont val="Arial"/>
        <family val="2"/>
      </rPr>
      <t xml:space="preserve">Piscine préfabriquée en polyester de 6,60x3,47x1,40 m (volume 35 m³).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</si>
  <si>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</si>
  <si>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</si>
  <si>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</si>
  <si>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</si>
  <si>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</si>
  <si>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</si>
  <si>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mt10haf040bbeg</t>
  </si>
  <si>
    <t xml:space="preserve">Béton prêt à l'emploi BCN: CPJ-CEM II/A 32,5 - TP - B 25 - 15/25 - E: 2a - BA - P 18-305.</t>
  </si>
  <si>
    <t xml:space="preserve">m³</t>
  </si>
  <si>
    <t xml:space="preserve">mt07ame030fmb</t>
  </si>
  <si>
    <t xml:space="preserve">Treillis soudé ST 60 100x250 mm, avec fils de fer longitudinaux de 9 mm de diamètre et fils de fer transversaux de 9 mm de diamètre, acier Fe E 500, selon NF A35-080-2.</t>
  </si>
  <si>
    <t xml:space="preserve">m²</t>
  </si>
  <si>
    <t xml:space="preserve">mt47ppi010b</t>
  </si>
  <si>
    <t xml:space="preserve">Piscine préfabriquée en polyester, 6,60x3,47x1,40 m (volume 35 m³), composée d'un bassin avec skimmers, de bouches de refoulement, d'une prise de balai et d'une bonde de fond;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</si>
  <si>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</si>
  <si>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</si>
  <si>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</si>
  <si>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</si>
  <si>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mt47ppi020b</t>
  </si>
  <si>
    <t xml:space="preserve">Arrêt périmétrique en pierre artificielle pour le couronnement du bord d'une piscine préfabriquée en polyester, 6,60x3,47x1,40 m, volume 35 m³. Selon NF EN 771-5.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</si>
  <si>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</si>
  <si>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</si>
  <si>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</si>
  <si>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</si>
  <si>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</si>
  <si>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</si>
  <si>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</si>
  <si>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</si>
  <si>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</si>
  <si>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</si>
  <si>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</si>
  <si>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</si>
  <si>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11.794,21Dhs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</si>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</sst>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04" customWidth="1"/>
    <col min="4" max="4" width="74.2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2.5</v>
      </c>
      <c r="F9" s="11" t="s">
        <v>13</v>
      </c>
      <c r="G9" s="13">
        <v>818.11</v>
      </c>
      <c r="H9" s="13">
        <f ca="1">ROUND(INDIRECT(ADDRESS(ROW()+(0), COLUMN()+(-3), 1))*INDIRECT(ADDRESS(ROW()+(0), COLUMN()+(-1), 1)), 2)</f>
        <v>2045.28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27.5</v>
      </c>
      <c r="F10" s="16" t="s">
        <v>16</v>
      </c>
      <c r="G10" s="17">
        <v>227.73</v>
      </c>
      <c r="H10" s="17">
        <f ca="1">ROUND(INDIRECT(ADDRESS(ROW()+(0), COLUMN()+(-3), 1))*INDIRECT(ADDRESS(ROW()+(0), COLUMN()+(-1), 1)), 2)</f>
        <v>6262.58</v>
      </c>
    </row>
    <row r="11" spans="1:8" ht="55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82155.8</v>
      </c>
      <c r="H11" s="17">
        <f ca="1">ROUND(INDIRECT(ADDRESS(ROW()+(0), COLUMN()+(-3), 1))*INDIRECT(ADDRESS(ROW()+(0), COLUMN()+(-1), 1)), 2)</f>
        <v>82155.8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28.1</v>
      </c>
      <c r="F12" s="16" t="s">
        <v>22</v>
      </c>
      <c r="G12" s="17">
        <v>122.25</v>
      </c>
      <c r="H12" s="17">
        <f ca="1">ROUND(INDIRECT(ADDRESS(ROW()+(0), COLUMN()+(-3), 1))*INDIRECT(ADDRESS(ROW()+(0), COLUMN()+(-1), 1)), 2)</f>
        <v>3435.23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4894.2</v>
      </c>
      <c r="H13" s="17">
        <f ca="1">ROUND(INDIRECT(ADDRESS(ROW()+(0), COLUMN()+(-3), 1))*INDIRECT(ADDRESS(ROW()+(0), COLUMN()+(-1), 1)), 2)</f>
        <v>4894.2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4</v>
      </c>
      <c r="F14" s="16" t="s">
        <v>28</v>
      </c>
      <c r="G14" s="17">
        <v>655.74</v>
      </c>
      <c r="H14" s="17">
        <f ca="1">ROUND(INDIRECT(ADDRESS(ROW()+(0), COLUMN()+(-3), 1))*INDIRECT(ADDRESS(ROW()+(0), COLUMN()+(-1), 1)), 2)</f>
        <v>2622.96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27.503</v>
      </c>
      <c r="F15" s="16" t="s">
        <v>31</v>
      </c>
      <c r="G15" s="17">
        <v>57.66</v>
      </c>
      <c r="H15" s="17">
        <f ca="1">ROUND(INDIRECT(ADDRESS(ROW()+(0), COLUMN()+(-3), 1))*INDIRECT(ADDRESS(ROW()+(0), COLUMN()+(-1), 1)), 2)</f>
        <v>1585.82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41.254</v>
      </c>
      <c r="F16" s="20" t="s">
        <v>34</v>
      </c>
      <c r="G16" s="21">
        <v>51.29</v>
      </c>
      <c r="H16" s="21">
        <f ca="1">ROUND(INDIRECT(ADDRESS(ROW()+(0), COLUMN()+(-3), 1))*INDIRECT(ADDRESS(ROW()+(0), COLUMN()+(-1), 1)), 2)</f>
        <v>2115.92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105118</v>
      </c>
      <c r="H17" s="24">
        <f ca="1">ROUND(INDIRECT(ADDRESS(ROW()+(0), COLUMN()+(-3), 1))*INDIRECT(ADDRESS(ROW()+(0), COLUMN()+(-1), 1))/100, 2)</f>
        <v>2102.36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107220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