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<sst xmlns="http://schemas.openxmlformats.org/spreadsheetml/2006/main" count="33" uniqueCount="33">
  <si>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</si>
  <si>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AUC020</t>
  </si>
  <si>
    <t xml:space="preserve">U</t>
  </si>
  <si>
    <t xml:space="preserve">Abri photovoltaïque de voiture, en parking extérieur.</t>
  </si>
  <si>
    <r>
      <rPr>
        <sz val="8.25"/>
        <color rgb="FF000000"/>
        <rFont val="Arial"/>
        <family val="2"/>
      </rPr>
      <t xml:space="preserve">Abri photovoltaïque de voiture, en parking extérieur, de 8x5 m et 6,6 kW de puissance totale installée, constitué de kit d'ossature, en acier galvanisé constitué de poteaux, poutres et pannes, avec assemblages boulonnés sur site, de 2,5 m de hauteur libre dans la partie basse, avec un angle d'inclinaison de 11° et 7 m distance entre les centres des poteaux et couverture de 24 module solaire photovoltaïque à cellules en silicium polycristallin, puissance maximale (Wp) 275 W, tension à pleine puissance (Vmp) 31,98 V, intensité à pleine puissance (Imp) 8,6 A, tension dans circuit ouvert (Voc) 39,14 V, intensité de court-circuit (Isc) 9,06 A, efficacité 16,91%, 60 cellules de 156x156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1640x992x35 mm, résistance à la charge du vent 245 kg/m², résistance à la charge de la neige 551 kg/m², poids 18,55 kg, avec boîte de connexions avec diodes, câbles et connecteurs. Comprend les accessoires, la visserie, les éléments d'ancrage et le matériel de connexion électrique.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</si>
  <si>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</si>
  <si>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</si>
  <si>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</si>
  <si>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</si>
  <si>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</si>
  <si>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</si>
  <si>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mt07mag010a</t>
  </si>
  <si>
    <t xml:space="preserve">Kit d'ossature, en acier galvanisé constitué de poteaux, poutres et pannes, avec assemblages boulonnés sur site, de 2,5 m de hauteur libre dans la partie basse, avec un angle d'inclinaison de 11° et 7 m distance entre les centres des poteaux, pour la formation d'un abri à un versant de 8x5 m, avec accessoires, visserie et éléments d'ancrage.</t>
  </si>
  <si>
    <t xml:space="preserve">U</t>
  </si>
  <si>
    <t xml:space="preserve">mt35sol045ann</t>
  </si>
  <si>
    <t xml:space="preserve">Module solaire photovoltaïque à cellules en silicium polycristallin, puissance maximale (Wp) 275 W, tension à pleine puissance (Vmp) 31,98 V, intensité à pleine puissance (Imp) 8,6 A, tension dans circuit ouvert (Voc) 39,14 V, intensité de court-circuit (Isc) 9,06 A, efficacité 16,91%, 60 cellules de 156x156 mm,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1640x992x35 mm, résistance à la charge du vent 245 kg/m², résistance à la charge de la neige 551 kg/m², poids 18,55 kg, avec boîte de connexions avec diodes, câbles et connecteurs.</t>
  </si>
  <si>
    <t xml:space="preserve">U</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</si>
  <si>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</si>
  <si>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</si>
  <si>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</si>
  <si>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</si>
  <si>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</si>
  <si>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</si>
  <si>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</si>
  <si>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</si>
  <si>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</si>
  <si>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</si>
  <si>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</si>
  <si>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</si>
  <si>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</si>
  <si>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</si>
  <si>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8.541,08Dhs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</si>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</sst>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22129.4</v>
      </c>
      <c r="G9" s="13">
        <f ca="1">ROUND(INDIRECT(ADDRESS(ROW()+(0), COLUMN()+(-3), 1))*INDIRECT(ADDRESS(ROW()+(0), COLUMN()+(-1), 1)), 2)</f>
        <v>22129.4</v>
      </c>
    </row>
    <row r="10" spans="1:7" ht="97.50" thickBot="1" customHeight="1">
      <c r="A10" s="14" t="s">
        <v>14</v>
      </c>
      <c r="B10" s="14"/>
      <c r="C10" s="14" t="s">
        <v>15</v>
      </c>
      <c r="D10" s="15">
        <v>24</v>
      </c>
      <c r="E10" s="16" t="s">
        <v>16</v>
      </c>
      <c r="F10" s="17">
        <v>1460.07</v>
      </c>
      <c r="G10" s="17">
        <f ca="1">ROUND(INDIRECT(ADDRESS(ROW()+(0), COLUMN()+(-3), 1))*INDIRECT(ADDRESS(ROW()+(0), COLUMN()+(-1), 1)), 2)</f>
        <v>35041.7</v>
      </c>
    </row>
    <row r="11" spans="1:7" ht="13.50" thickBot="1" customHeight="1">
      <c r="A11" s="14" t="s">
        <v>17</v>
      </c>
      <c r="B11" s="14"/>
      <c r="C11" s="14" t="s">
        <v>18</v>
      </c>
      <c r="D11" s="15">
        <v>4.4</v>
      </c>
      <c r="E11" s="16" t="s">
        <v>19</v>
      </c>
      <c r="F11" s="17">
        <v>60.54</v>
      </c>
      <c r="G11" s="17">
        <f ca="1">ROUND(INDIRECT(ADDRESS(ROW()+(0), COLUMN()+(-3), 1))*INDIRECT(ADDRESS(ROW()+(0), COLUMN()+(-1), 1)), 2)</f>
        <v>266.38</v>
      </c>
    </row>
    <row r="12" spans="1:7" ht="13.50" thickBot="1" customHeight="1">
      <c r="A12" s="14" t="s">
        <v>20</v>
      </c>
      <c r="B12" s="14"/>
      <c r="C12" s="14" t="s">
        <v>21</v>
      </c>
      <c r="D12" s="15">
        <v>4.4</v>
      </c>
      <c r="E12" s="16" t="s">
        <v>22</v>
      </c>
      <c r="F12" s="17">
        <v>53.85</v>
      </c>
      <c r="G12" s="17">
        <f ca="1">ROUND(INDIRECT(ADDRESS(ROW()+(0), COLUMN()+(-3), 1))*INDIRECT(ADDRESS(ROW()+(0), COLUMN()+(-1), 1)), 2)</f>
        <v>236.94</v>
      </c>
    </row>
    <row r="13" spans="1:7" ht="13.50" thickBot="1" customHeight="1">
      <c r="A13" s="14" t="s">
        <v>23</v>
      </c>
      <c r="B13" s="14"/>
      <c r="C13" s="14" t="s">
        <v>24</v>
      </c>
      <c r="D13" s="15">
        <v>8.911</v>
      </c>
      <c r="E13" s="16" t="s">
        <v>25</v>
      </c>
      <c r="F13" s="17">
        <v>59.53</v>
      </c>
      <c r="G13" s="17">
        <f ca="1">ROUND(INDIRECT(ADDRESS(ROW()+(0), COLUMN()+(-3), 1))*INDIRECT(ADDRESS(ROW()+(0), COLUMN()+(-1), 1)), 2)</f>
        <v>530.47</v>
      </c>
    </row>
    <row r="14" spans="1:7" ht="13.50" thickBot="1" customHeight="1">
      <c r="A14" s="14" t="s">
        <v>26</v>
      </c>
      <c r="B14" s="14"/>
      <c r="C14" s="18" t="s">
        <v>27</v>
      </c>
      <c r="D14" s="19">
        <v>8.911</v>
      </c>
      <c r="E14" s="20" t="s">
        <v>28</v>
      </c>
      <c r="F14" s="21">
        <v>51.22</v>
      </c>
      <c r="G14" s="21">
        <f ca="1">ROUND(INDIRECT(ADDRESS(ROW()+(0), COLUMN()+(-3), 1))*INDIRECT(ADDRESS(ROW()+(0), COLUMN()+(-1), 1)), 2)</f>
        <v>456.42</v>
      </c>
    </row>
    <row r="15" spans="1:7" ht="13.50" thickBot="1" customHeight="1">
      <c r="A15" s="18"/>
      <c r="B15" s="18"/>
      <c r="C15" s="5" t="s">
        <v>29</v>
      </c>
      <c r="D15" s="22">
        <v>4</v>
      </c>
      <c r="E15" s="23" t="s">
        <v>30</v>
      </c>
      <c r="F15" s="24">
        <f ca="1">ROUND(SUM(INDIRECT(ADDRESS(ROW()+(-1), COLUMN()+(1), 1)),INDIRECT(ADDRESS(ROW()+(-2), COLUMN()+(1), 1)),INDIRECT(ADDRESS(ROW()+(-3), COLUMN()+(1), 1)),INDIRECT(ADDRESS(ROW()+(-4), COLUMN()+(1), 1)),INDIRECT(ADDRESS(ROW()+(-5), COLUMN()+(1), 1)),INDIRECT(ADDRESS(ROW()+(-6), COLUMN()+(1), 1))), 2)</f>
        <v>58661.3</v>
      </c>
      <c r="G15" s="24">
        <f ca="1">ROUND(INDIRECT(ADDRESS(ROW()+(0), COLUMN()+(-3), 1))*INDIRECT(ADDRESS(ROW()+(0), COLUMN()+(-1), 1))/100, 2)</f>
        <v>2346.45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61007.7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