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<sst xmlns="http://schemas.openxmlformats.org/spreadsheetml/2006/main" count="42" uniqueCount="42">
  <si>
    <t xml:space="preserve"/>
  </si>
  <si>
    <t xml:space="preserve">EEM020</t>
  </si>
  <si>
    <t xml:space="preserve">m²</t>
  </si>
  <si>
    <t xml:space="preserve">Imperméabilisation d'un mur de maçonnerie en contact avec le terrain, par sa face extérieure, avec des émulsions bitumineuses.</t>
  </si>
  <si>
    <r>
      <rPr>
        <sz val="8.25"/>
        <color rgb="FF000000"/>
        <rFont val="Arial"/>
        <family val="2"/>
      </rPr>
      <t xml:space="preserve">Imperméabilisation d'un mur de maçonnerie en blocs de béton en contact avec le terrain, par sa face extérieure, avec émulsion bitumineuse anionique sans charges, appliquée en deux couches, (rendement: 1,2 kg/m² par couche); sur une couche de régularisation de mortier de ciment, confectionné sur chantier, avec adjuvant hydrofuge, dosage 1:5, de 2 cm d'épaisseur, finition lissée.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</si>
  <si>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</si>
  <si>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</si>
  <si>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</si>
  <si>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</si>
  <si>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</si>
  <si>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</si>
  <si>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mt08aaa010a</t>
  </si>
  <si>
    <t xml:space="preserve">Eau.</t>
  </si>
  <si>
    <t xml:space="preserve">m³</t>
  </si>
  <si>
    <t xml:space="preserve">mt01arg005a</t>
  </si>
  <si>
    <t xml:space="preserve">Sable de carrière, pour mortier confectionné sur le chantier.</t>
  </si>
  <si>
    <t xml:space="preserve">t</t>
  </si>
  <si>
    <t xml:space="preserve">mt08cem000a</t>
  </si>
  <si>
    <t xml:space="preserve">Ciment gris en sacs.</t>
  </si>
  <si>
    <t xml:space="preserve">kg</t>
  </si>
  <si>
    <t xml:space="preserve">mt08adt010</t>
  </si>
  <si>
    <t xml:space="preserve">Adjuvant hydrofuge pour imperméabilisation des mortiers ou des bétons.</t>
  </si>
  <si>
    <t xml:space="preserve">kg</t>
  </si>
  <si>
    <t xml:space="preserve">mt14ies010a</t>
  </si>
  <si>
    <t xml:space="preserve">Émulsion bitumineuse anionique sans charges.</t>
  </si>
  <si>
    <t xml:space="preserve">kg</t>
  </si>
  <si>
    <t xml:space="preserve">mo032</t>
  </si>
  <si>
    <t xml:space="preserve">Compagnon professionnel III/CP2 poseur de produits imperméabilisants.</t>
  </si>
  <si>
    <t xml:space="preserve">h</t>
  </si>
  <si>
    <t xml:space="preserve">mo070</t>
  </si>
  <si>
    <t xml:space="preserve">Ouvrier professionnel II/OP poseur de produits imperméabilisants.</t>
  </si>
  <si>
    <t xml:space="preserve">h</t>
  </si>
  <si>
    <t xml:space="preserve">mo020</t>
  </si>
  <si>
    <t xml:space="preserve">Compagnon professionnel III/CP2 construction.</t>
  </si>
  <si>
    <t xml:space="preserve">h</t>
  </si>
  <si>
    <t xml:space="preserve">mo113</t>
  </si>
  <si>
    <t xml:space="preserve">Ouvrier d'exécution I/OE1 construction.</t>
  </si>
  <si>
    <t xml:space="preserve">h</t>
  </si>
  <si>
    <t xml:space="preserve">Frais de chantier des unités d'ouvrage</t>
  </si>
  <si>
    <t xml:space="preserve">%</t>
  </si>
  <si>
    <t xml:space="preserve">Coût d'entretien décennal: 7,42Dhs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</si>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</sst>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29" customWidth="1"/>
    <col min="3" max="3" width="1.36" customWidth="1"/>
    <col min="4" max="4" width="63.75" customWidth="1"/>
    <col min="5" max="5" width="11.22" customWidth="1"/>
    <col min="6" max="6" width="8.50" customWidth="1"/>
    <col min="7" max="7" width="18.02" customWidth="1"/>
    <col min="8" max="8" width="11.2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24.0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/>
      <c r="D9" s="7" t="s">
        <v>12</v>
      </c>
      <c r="E9" s="9">
        <v>0.006</v>
      </c>
      <c r="F9" s="11" t="s">
        <v>13</v>
      </c>
      <c r="G9" s="13">
        <v>17.85</v>
      </c>
      <c r="H9" s="13">
        <f ca="1">ROUND(INDIRECT(ADDRESS(ROW()+(0), COLUMN()+(-3), 1))*INDIRECT(ADDRESS(ROW()+(0), COLUMN()+(-1), 1)), 2)</f>
        <v>0.11</v>
      </c>
    </row>
    <row r="10" spans="1:8" ht="13.50" thickBot="1" customHeight="1">
      <c r="A10" s="14" t="s">
        <v>14</v>
      </c>
      <c r="B10" s="14"/>
      <c r="C10" s="14"/>
      <c r="D10" s="14" t="s">
        <v>15</v>
      </c>
      <c r="E10" s="15">
        <v>0.032</v>
      </c>
      <c r="F10" s="16" t="s">
        <v>16</v>
      </c>
      <c r="G10" s="17">
        <v>191.34</v>
      </c>
      <c r="H10" s="17">
        <f ca="1">ROUND(INDIRECT(ADDRESS(ROW()+(0), COLUMN()+(-3), 1))*INDIRECT(ADDRESS(ROW()+(0), COLUMN()+(-1), 1)), 2)</f>
        <v>6.12</v>
      </c>
    </row>
    <row r="11" spans="1:8" ht="13.50" thickBot="1" customHeight="1">
      <c r="A11" s="14" t="s">
        <v>17</v>
      </c>
      <c r="B11" s="14"/>
      <c r="C11" s="14"/>
      <c r="D11" s="14" t="s">
        <v>18</v>
      </c>
      <c r="E11" s="15">
        <v>6</v>
      </c>
      <c r="F11" s="16" t="s">
        <v>19</v>
      </c>
      <c r="G11" s="17">
        <v>1.3</v>
      </c>
      <c r="H11" s="17">
        <f ca="1">ROUND(INDIRECT(ADDRESS(ROW()+(0), COLUMN()+(-3), 1))*INDIRECT(ADDRESS(ROW()+(0), COLUMN()+(-1), 1)), 2)</f>
        <v>7.8</v>
      </c>
    </row>
    <row r="12" spans="1:8" ht="13.50" thickBot="1" customHeight="1">
      <c r="A12" s="14" t="s">
        <v>20</v>
      </c>
      <c r="B12" s="14"/>
      <c r="C12" s="14"/>
      <c r="D12" s="14" t="s">
        <v>21</v>
      </c>
      <c r="E12" s="15">
        <v>0.12</v>
      </c>
      <c r="F12" s="16" t="s">
        <v>22</v>
      </c>
      <c r="G12" s="17">
        <v>14.28</v>
      </c>
      <c r="H12" s="17">
        <f ca="1">ROUND(INDIRECT(ADDRESS(ROW()+(0), COLUMN()+(-3), 1))*INDIRECT(ADDRESS(ROW()+(0), COLUMN()+(-1), 1)), 2)</f>
        <v>1.71</v>
      </c>
    </row>
    <row r="13" spans="1:8" ht="13.50" thickBot="1" customHeight="1">
      <c r="A13" s="14" t="s">
        <v>23</v>
      </c>
      <c r="B13" s="14"/>
      <c r="C13" s="14"/>
      <c r="D13" s="14" t="s">
        <v>24</v>
      </c>
      <c r="E13" s="15">
        <v>2.4</v>
      </c>
      <c r="F13" s="16" t="s">
        <v>25</v>
      </c>
      <c r="G13" s="17">
        <v>30.28</v>
      </c>
      <c r="H13" s="17">
        <f ca="1">ROUND(INDIRECT(ADDRESS(ROW()+(0), COLUMN()+(-3), 1))*INDIRECT(ADDRESS(ROW()+(0), COLUMN()+(-1), 1)), 2)</f>
        <v>72.67</v>
      </c>
    </row>
    <row r="14" spans="1:8" ht="13.50" thickBot="1" customHeight="1">
      <c r="A14" s="14" t="s">
        <v>26</v>
      </c>
      <c r="B14" s="14"/>
      <c r="C14" s="14"/>
      <c r="D14" s="14" t="s">
        <v>27</v>
      </c>
      <c r="E14" s="15">
        <v>0.121</v>
      </c>
      <c r="F14" s="16" t="s">
        <v>28</v>
      </c>
      <c r="G14" s="17">
        <v>62.19</v>
      </c>
      <c r="H14" s="17">
        <f ca="1">ROUND(INDIRECT(ADDRESS(ROW()+(0), COLUMN()+(-3), 1))*INDIRECT(ADDRESS(ROW()+(0), COLUMN()+(-1), 1)), 2)</f>
        <v>7.52</v>
      </c>
    </row>
    <row r="15" spans="1:8" ht="13.50" thickBot="1" customHeight="1">
      <c r="A15" s="14" t="s">
        <v>29</v>
      </c>
      <c r="B15" s="14"/>
      <c r="C15" s="14"/>
      <c r="D15" s="14" t="s">
        <v>30</v>
      </c>
      <c r="E15" s="15">
        <v>0.121</v>
      </c>
      <c r="F15" s="16" t="s">
        <v>31</v>
      </c>
      <c r="G15" s="17">
        <v>55.31</v>
      </c>
      <c r="H15" s="17">
        <f ca="1">ROUND(INDIRECT(ADDRESS(ROW()+(0), COLUMN()+(-3), 1))*INDIRECT(ADDRESS(ROW()+(0), COLUMN()+(-1), 1)), 2)</f>
        <v>6.69</v>
      </c>
    </row>
    <row r="16" spans="1:8" ht="13.50" thickBot="1" customHeight="1">
      <c r="A16" s="14" t="s">
        <v>32</v>
      </c>
      <c r="B16" s="14"/>
      <c r="C16" s="14"/>
      <c r="D16" s="14" t="s">
        <v>33</v>
      </c>
      <c r="E16" s="15">
        <v>0.486</v>
      </c>
      <c r="F16" s="16" t="s">
        <v>34</v>
      </c>
      <c r="G16" s="17">
        <v>62.19</v>
      </c>
      <c r="H16" s="17">
        <f ca="1">ROUND(INDIRECT(ADDRESS(ROW()+(0), COLUMN()+(-3), 1))*INDIRECT(ADDRESS(ROW()+(0), COLUMN()+(-1), 1)), 2)</f>
        <v>30.22</v>
      </c>
    </row>
    <row r="17" spans="1:8" ht="13.50" thickBot="1" customHeight="1">
      <c r="A17" s="14" t="s">
        <v>35</v>
      </c>
      <c r="B17" s="14"/>
      <c r="C17" s="14"/>
      <c r="D17" s="18" t="s">
        <v>36</v>
      </c>
      <c r="E17" s="19">
        <v>0.243</v>
      </c>
      <c r="F17" s="20" t="s">
        <v>37</v>
      </c>
      <c r="G17" s="21">
        <v>52.11</v>
      </c>
      <c r="H17" s="21">
        <f ca="1">ROUND(INDIRECT(ADDRESS(ROW()+(0), COLUMN()+(-3), 1))*INDIRECT(ADDRESS(ROW()+(0), COLUMN()+(-1), 1)), 2)</f>
        <v>12.66</v>
      </c>
    </row>
    <row r="18" spans="1:8" ht="13.50" thickBot="1" customHeight="1">
      <c r="A18" s="18"/>
      <c r="B18" s="18"/>
      <c r="C18" s="18"/>
      <c r="D18" s="5" t="s">
        <v>38</v>
      </c>
      <c r="E18" s="22">
        <v>2</v>
      </c>
      <c r="F18" s="23" t="s">
        <v>39</v>
      </c>
      <c r="G18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1))), 2)</f>
        <v>145.5</v>
      </c>
      <c r="H18" s="24">
        <f ca="1">ROUND(INDIRECT(ADDRESS(ROW()+(0), COLUMN()+(-3), 1))*INDIRECT(ADDRESS(ROW()+(0), COLUMN()+(-1), 1))/100, 2)</f>
        <v>2.91</v>
      </c>
    </row>
    <row r="19" spans="1:8" ht="13.50" thickBot="1" customHeight="1">
      <c r="A19" s="25" t="s">
        <v>40</v>
      </c>
      <c r="B19" s="25"/>
      <c r="C19" s="25"/>
      <c r="D19" s="26"/>
      <c r="E19" s="26"/>
      <c r="F19" s="27"/>
      <c r="G19" s="25" t="s">
        <v>41</v>
      </c>
      <c r="H19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1))), 2)</f>
        <v>148.41</v>
      </c>
    </row>
  </sheetData>
  <mergeCells count="15">
    <mergeCell ref="A1:H1"/>
    <mergeCell ref="C3:H3"/>
    <mergeCell ref="A5:H5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E19"/>
  </mergeCells>
  <pageMargins left="0.147638" right="0.147638" top="0.206693" bottom="0.206693" header="0.0" footer="0.0"/>
  <pageSetup paperSize="9" orientation="portrait"/>
  <rowBreaks count="0" manualBreakCount="0">
    </rowBreaks>
</worksheet>
</file>