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<sst xmlns="http://schemas.openxmlformats.org/spreadsheetml/2006/main" count="30" uniqueCount="30">
  <si>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</si>
  <si>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EMU010</t>
  </si>
  <si>
    <t xml:space="preserve">m²</t>
  </si>
  <si>
    <t xml:space="preserve">Menuiserie en aluminium dans un mur d'entrée au bâtiment.</t>
  </si>
  <si>
    <r>
      <rPr>
        <sz val="8.25"/>
        <color rgb="FF000000"/>
        <rFont val="Arial"/>
        <family val="2"/>
      </rPr>
      <t xml:space="preserve">Menuiserie en aluminium anodisé couleur bronze, avec une épaisseur minimale de 15 microns, de fermeture du hall d'entrée de l'immeuble, constituée de vantaux fixes et battants; certifié conforme marque de qualité EWAA EURAS (QUALANOD), gamme basique, avec classification à la perméabilité à l'air selon NF EN 12207, à l'étanchéité à l'eau selon NF EN 12208 et à la résistance à la charge de vent selon NF EN 12210, avec précadre; composée de profilés formant des cadres et des vantaux. Comprend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</si>
  <si>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</si>
  <si>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</si>
  <si>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</si>
  <si>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</si>
  <si>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</si>
  <si>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</si>
  <si>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mt25pem015c</t>
  </si>
  <si>
    <t xml:space="preserve">Précadre d'aluminium, de 50x19x1,5 mm, assemblé à l'aide d'équerres et avec des pattes d'ancrage pour la fixation au parement et des vis pour la fixation de la menuiserie.</t>
  </si>
  <si>
    <t xml:space="preserve">m</t>
  </si>
  <si>
    <t xml:space="preserve">mt25pfb015d</t>
  </si>
  <si>
    <t xml:space="preserve">Menuiserie en aluminium anodisé couleur bronze de fermeture du hall d'entrée de l'immeuble, constituée de vantaux fixes et battants, gamme basique, avec classification à la perméabilité à l'air selon NF EN 12207, à l'étanchéité à l'eau selon NF EN 12208 et à la résistance à la charge de vent selon NF EN 12210, marque de qualité EWAA-EURAS (QUALANOD). Comprend charnières, serrure, béquille et pênes, les joints de vitrage en EPDM, la visserie en acier inoxydable, les éléments d'étanchéité et les accessoires.</t>
  </si>
  <si>
    <t xml:space="preserve">m²</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</si>
  <si>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</si>
  <si>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</si>
  <si>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</si>
  <si>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</si>
  <si>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</si>
  <si>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</si>
  <si>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</si>
  <si>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</si>
  <si>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</si>
  <si>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</si>
  <si>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</si>
  <si>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187,09Dhs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</si>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</sst>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6.8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2.35</v>
      </c>
      <c r="E9" s="11" t="s">
        <v>13</v>
      </c>
      <c r="F9" s="13">
        <v>31.63</v>
      </c>
      <c r="G9" s="13">
        <f ca="1">ROUND(INDIRECT(ADDRESS(ROW()+(0), COLUMN()+(-3), 1))*INDIRECT(ADDRESS(ROW()+(0), COLUMN()+(-1), 1)), 2)</f>
        <v>74.33</v>
      </c>
    </row>
    <row r="10" spans="1:7" ht="66.00" thickBot="1" customHeight="1">
      <c r="A10" s="14" t="s">
        <v>14</v>
      </c>
      <c r="B10" s="14"/>
      <c r="C10" s="14" t="s">
        <v>15</v>
      </c>
      <c r="D10" s="15">
        <v>1.02</v>
      </c>
      <c r="E10" s="16" t="s">
        <v>16</v>
      </c>
      <c r="F10" s="17">
        <v>1520.96</v>
      </c>
      <c r="G10" s="17">
        <f ca="1">ROUND(INDIRECT(ADDRESS(ROW()+(0), COLUMN()+(-3), 1))*INDIRECT(ADDRESS(ROW()+(0), COLUMN()+(-1), 1)), 2)</f>
        <v>1551.38</v>
      </c>
    </row>
    <row r="11" spans="1:7" ht="45.00" thickBot="1" customHeight="1">
      <c r="A11" s="14" t="s">
        <v>17</v>
      </c>
      <c r="B11" s="14"/>
      <c r="C11" s="14" t="s">
        <v>18</v>
      </c>
      <c r="D11" s="15">
        <v>0.448</v>
      </c>
      <c r="E11" s="16" t="s">
        <v>19</v>
      </c>
      <c r="F11" s="17">
        <v>48.71</v>
      </c>
      <c r="G11" s="17">
        <f ca="1">ROUND(INDIRECT(ADDRESS(ROW()+(0), COLUMN()+(-3), 1))*INDIRECT(ADDRESS(ROW()+(0), COLUMN()+(-1), 1)), 2)</f>
        <v>21.82</v>
      </c>
    </row>
    <row r="12" spans="1:7" ht="13.50" thickBot="1" customHeight="1">
      <c r="A12" s="14" t="s">
        <v>20</v>
      </c>
      <c r="B12" s="14"/>
      <c r="C12" s="14" t="s">
        <v>21</v>
      </c>
      <c r="D12" s="15">
        <v>0.189</v>
      </c>
      <c r="E12" s="16" t="s">
        <v>22</v>
      </c>
      <c r="F12" s="17">
        <v>58.54</v>
      </c>
      <c r="G12" s="17">
        <f ca="1">ROUND(INDIRECT(ADDRESS(ROW()+(0), COLUMN()+(-3), 1))*INDIRECT(ADDRESS(ROW()+(0), COLUMN()+(-1), 1)), 2)</f>
        <v>11.06</v>
      </c>
    </row>
    <row r="13" spans="1:7" ht="13.50" thickBot="1" customHeight="1">
      <c r="A13" s="14" t="s">
        <v>23</v>
      </c>
      <c r="B13" s="14"/>
      <c r="C13" s="18" t="s">
        <v>24</v>
      </c>
      <c r="D13" s="19">
        <v>0.172</v>
      </c>
      <c r="E13" s="20" t="s">
        <v>25</v>
      </c>
      <c r="F13" s="21">
        <v>51.45</v>
      </c>
      <c r="G13" s="21">
        <f ca="1">ROUND(INDIRECT(ADDRESS(ROW()+(0), COLUMN()+(-3), 1))*INDIRECT(ADDRESS(ROW()+(0), COLUMN()+(-1), 1)), 2)</f>
        <v>8.85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1667.44</v>
      </c>
      <c r="G14" s="24">
        <f ca="1">ROUND(INDIRECT(ADDRESS(ROW()+(0), COLUMN()+(-3), 1))*INDIRECT(ADDRESS(ROW()+(0), COLUMN()+(-1), 1))/100, 2)</f>
        <v>33.35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1700.79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