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<sst xmlns="http://schemas.openxmlformats.org/spreadsheetml/2006/main" count="45" uniqueCount="45">
  <si>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</si>
  <si>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ETI400</t>
  </si>
  <si>
    <t xml:space="preserve">m²</t>
  </si>
  <si>
    <t xml:space="preserve">Forme de pentes d'une toiture terrasse.</t>
  </si>
  <si>
    <r>
      <rPr>
        <sz val="8.25"/>
        <color rgb="FF000000"/>
        <rFont val="Arial"/>
        <family val="2"/>
      </rPr>
      <t xml:space="preserve">Réalisation des pentes via l'enceinte au niveau des noues, des arêtiers et des joints, avec des murets de brique creuse courante en terre cuite et couche d'argile expansée, déversée à sec et consolidée à sa surface avec du lait de ciment, en fournissant une résistance à la compression de 1 MPa et avec une conductivité thermique de 0,087 W/(mK), avec épaisseur moyenne de 10 cm; avec couche de régularisation de mortier de ciment, confectionné sur chantier, dosage 1:6 de 4 cm d'épaisseur, finition talochée, en toiture terrasse, avec une pente de 1% à 5%.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</si>
  <si>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</si>
  <si>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</si>
  <si>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</si>
  <si>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</si>
  <si>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</si>
  <si>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</si>
  <si>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mt04lcc010c</t>
  </si>
  <si>
    <t xml:space="preserve">Brique creuse en terre cuite (tochana), à revêtir, 29x14x9 cm, pour utilisation en maçonnerie protégée (pièce en P), densité 805 kg/m³, selon NF EN 771-1.</t>
  </si>
  <si>
    <t xml:space="preserve">U</t>
  </si>
  <si>
    <t xml:space="preserve">mt01arl030a</t>
  </si>
  <si>
    <t xml:space="preserve">Argile expansée, fournie en sacs, selon NF EN 13055-1.</t>
  </si>
  <si>
    <t xml:space="preserve">m³</t>
  </si>
  <si>
    <t xml:space="preserve">mt09lec020b</t>
  </si>
  <si>
    <t xml:space="preserve">Lait de ciment CEM II/B-P 32,5 N 1/3.</t>
  </si>
  <si>
    <t xml:space="preserve">m³</t>
  </si>
  <si>
    <t xml:space="preserve">mt16pea020b</t>
  </si>
  <si>
    <t xml:space="preserve">Panneau rigide en polystyrène expansé, selon NF EN 13163, usinage latéral droit, de 20 mm d'épaisseur, résistance thermique 0,55 m²K/W, conductivité thermique 0,036 W/(mK), pour joint de dilatation.</t>
  </si>
  <si>
    <t xml:space="preserve">m²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</si>
  <si>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</si>
  <si>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</si>
  <si>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</si>
  <si>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</si>
  <si>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</si>
  <si>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</si>
  <si>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</si>
  <si>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</si>
  <si>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</si>
  <si>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</si>
  <si>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</si>
  <si>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</si>
  <si>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</si>
  <si>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</si>
  <si>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</si>
  <si>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</si>
  <si>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</si>
  <si>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</si>
  <si>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</si>
  <si>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</si>
  <si>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79,19Dhs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</si>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</sst>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0.68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3</v>
      </c>
      <c r="F9" s="11" t="s">
        <v>13</v>
      </c>
      <c r="G9" s="13">
        <v>4</v>
      </c>
      <c r="H9" s="13">
        <f ca="1">ROUND(INDIRECT(ADDRESS(ROW()+(0), COLUMN()+(-3), 1))*INDIRECT(ADDRESS(ROW()+(0), COLUMN()+(-1), 1)), 2)</f>
        <v>12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1535.98</v>
      </c>
      <c r="H10" s="17">
        <f ca="1">ROUND(INDIRECT(ADDRESS(ROW()+(0), COLUMN()+(-3), 1))*INDIRECT(ADDRESS(ROW()+(0), COLUMN()+(-1), 1)), 2)</f>
        <v>153.6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</v>
      </c>
      <c r="F11" s="16" t="s">
        <v>19</v>
      </c>
      <c r="G11" s="17">
        <v>1339.78</v>
      </c>
      <c r="H11" s="17">
        <f ca="1">ROUND(INDIRECT(ADDRESS(ROW()+(0), COLUMN()+(-3), 1))*INDIRECT(ADDRESS(ROW()+(0), COLUMN()+(-1), 1)), 2)</f>
        <v>13.4</v>
      </c>
    </row>
    <row r="12" spans="1:8" ht="34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18.35</v>
      </c>
      <c r="H12" s="17">
        <f ca="1">ROUND(INDIRECT(ADDRESS(ROW()+(0), COLUMN()+(-3), 1))*INDIRECT(ADDRESS(ROW()+(0), COLUMN()+(-1), 1)), 2)</f>
        <v>0.18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0.008</v>
      </c>
      <c r="F13" s="16" t="s">
        <v>25</v>
      </c>
      <c r="G13" s="17">
        <v>17.85</v>
      </c>
      <c r="H13" s="17">
        <f ca="1">ROUND(INDIRECT(ADDRESS(ROW()+(0), COLUMN()+(-3), 1))*INDIRECT(ADDRESS(ROW()+(0), COLUMN()+(-1), 1)), 2)</f>
        <v>0.14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0.065</v>
      </c>
      <c r="F14" s="16" t="s">
        <v>28</v>
      </c>
      <c r="G14" s="17">
        <v>191.34</v>
      </c>
      <c r="H14" s="17">
        <f ca="1">ROUND(INDIRECT(ADDRESS(ROW()+(0), COLUMN()+(-3), 1))*INDIRECT(ADDRESS(ROW()+(0), COLUMN()+(-1), 1)), 2)</f>
        <v>12.44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10</v>
      </c>
      <c r="F15" s="16" t="s">
        <v>31</v>
      </c>
      <c r="G15" s="17">
        <v>1.3</v>
      </c>
      <c r="H15" s="17">
        <f ca="1">ROUND(INDIRECT(ADDRESS(ROW()+(0), COLUMN()+(-3), 1))*INDIRECT(ADDRESS(ROW()+(0), COLUMN()+(-1), 1)), 2)</f>
        <v>13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0.028</v>
      </c>
      <c r="F16" s="16" t="s">
        <v>34</v>
      </c>
      <c r="G16" s="17">
        <v>30.15</v>
      </c>
      <c r="H16" s="17">
        <f ca="1">ROUND(INDIRECT(ADDRESS(ROW()+(0), COLUMN()+(-3), 1))*INDIRECT(ADDRESS(ROW()+(0), COLUMN()+(-1), 1)), 2)</f>
        <v>0.84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0.099</v>
      </c>
      <c r="F17" s="16" t="s">
        <v>37</v>
      </c>
      <c r="G17" s="17">
        <v>62.19</v>
      </c>
      <c r="H17" s="17">
        <f ca="1">ROUND(INDIRECT(ADDRESS(ROW()+(0), COLUMN()+(-3), 1))*INDIRECT(ADDRESS(ROW()+(0), COLUMN()+(-1), 1)), 2)</f>
        <v>6.16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0.451</v>
      </c>
      <c r="F18" s="20" t="s">
        <v>40</v>
      </c>
      <c r="G18" s="21">
        <v>52.11</v>
      </c>
      <c r="H18" s="21">
        <f ca="1">ROUND(INDIRECT(ADDRESS(ROW()+(0), COLUMN()+(-3), 1))*INDIRECT(ADDRESS(ROW()+(0), COLUMN()+(-1), 1)), 2)</f>
        <v>23.5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235.26</v>
      </c>
      <c r="H19" s="24">
        <f ca="1">ROUND(INDIRECT(ADDRESS(ROW()+(0), COLUMN()+(-3), 1))*INDIRECT(ADDRESS(ROW()+(0), COLUMN()+(-1), 1))/100, 2)</f>
        <v>4.71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239.97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