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<sst xmlns="http://schemas.openxmlformats.org/spreadsheetml/2006/main" count="66" uniqueCount="66">
  <si>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</si>
  <si>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ETO030</t>
  </si>
  <si>
    <t xml:space="preserve">m²</t>
  </si>
  <si>
    <t xml:space="preserve">Toiture terrasse froide, inaccessible, autoprotégée, de type conventionnel. Imperméabilisation avec des membranes bitumineuses, de type bicouche.</t>
  </si>
  <si>
    <r>
      <rPr>
        <sz val="8.25"/>
        <color rgb="FF000000"/>
        <rFont val="Arial"/>
        <family val="2"/>
      </rPr>
      <t xml:space="preserve">Toiture terrasse froide, inaccessible, autoprotégée, de type conventionnel, pente de 1% à 15%. FORME DE PENTES: panneau céramique creux à rainure et languette de 80x25x3,5 cm avec couche de régularisation de mortier de ciment, confectionné sur chantier, dosage 1:6, de 3 cm d'épaisseur, finition talochée, sur cloisons allégées de brique creuse en terre cuite de 29x14x9 cm, pose avec du mortier de ciment, confectionné sur chantier, dosage 1:6, disposées tous les 80 cm et avec 30 cm de hauteur moyenne, arrêts supérieurs avec des guides de mortier de ciment, confectionné sur chantier, dosage 1:6; ISOLATION THERMIQUE: feutre isolant en laine minérale; IMPERMÉABILISATION: type bicouche, adhérée, composée de membrane en bitume modifié par élastomère SBS, LBM(SBS)-30-FV, impression préalable avec émulsion bitumineuse anionique avec charges, et membrane en bitume modifié par élastomère SBS, LBM(SBS)-40/G-FP adhérée à la précédente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</si>
  <si>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</si>
  <si>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</si>
  <si>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</si>
  <si>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</si>
  <si>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</si>
  <si>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</si>
  <si>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mt04lcc010c</t>
  </si>
  <si>
    <t xml:space="preserve">Brique creuse en terre cuite (tochana), à revêtir, 29x14x9 cm, pour utilisation en maçonnerie protégée (pièce en P), densité 805 kg/m³, selon NF EN 771-1.</t>
  </si>
  <si>
    <t xml:space="preserve">U</t>
  </si>
  <si>
    <t xml:space="preserve">mt08aaa010a</t>
  </si>
  <si>
    <t xml:space="preserve">Eau.</t>
  </si>
  <si>
    <t xml:space="preserve">m³</t>
  </si>
  <si>
    <t xml:space="preserve">mt01arg005a</t>
  </si>
  <si>
    <t xml:space="preserve">Sable de carrière, pour mortier confectionné sur le chantier.</t>
  </si>
  <si>
    <t xml:space="preserve">t</t>
  </si>
  <si>
    <t xml:space="preserve">mt08cem000a</t>
  </si>
  <si>
    <t xml:space="preserve">Ciment gris en sacs.</t>
  </si>
  <si>
    <t xml:space="preserve">kg</t>
  </si>
  <si>
    <t xml:space="preserve">mt16pea020b</t>
  </si>
  <si>
    <t xml:space="preserve">Panneau rigide en polystyrène expansé, selon NF EN 13163, usinage latéral droit, de 20 mm d'épaisseur, résistance thermique 0,55 m²K/W, conductivité thermique 0,036 W/(mK), pour joint de dilatation.</t>
  </si>
  <si>
    <t xml:space="preserve">m²</t>
  </si>
  <si>
    <t xml:space="preserve">mt16lra040a</t>
  </si>
  <si>
    <t xml:space="preserve">Feutre isolant en laine minérale, selon NF EN 13162, revêtu sur une de ses faces par un complexe de papier kraft avec du polyéthylène qui agit comme un pare-vapeur, de 80 mm d'épaisseur, résistance thermique 2 m²K/W, conductivité thermique 0,042 W/(mK), Euroclasse F de réaction au feu selon NF EN 13501-1, capacité d'absorption d'eau à court terme &lt;=1 kg/m² et coefficient de résistance à la diffusion de la vapeur d'eau 1,3.</t>
  </si>
  <si>
    <t xml:space="preserve">m²</t>
  </si>
  <si>
    <t xml:space="preserve">mt04lvg020c</t>
  </si>
  <si>
    <t xml:space="preserve">Panneau céramique creux à rainure et languette, à revêtir, 80x25x3 cm, à bouts plans parallèles.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</si>
  <si>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</si>
  <si>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</si>
  <si>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</si>
  <si>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</si>
  <si>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</si>
  <si>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</si>
  <si>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</si>
  <si>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mt14iea020c</t>
  </si>
  <si>
    <t xml:space="preserve">Émulsion bitumineuse anionique avec charges.</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</si>
  <si>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</si>
  <si>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</si>
  <si>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</si>
  <si>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</si>
  <si>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</si>
  <si>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</si>
  <si>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</si>
  <si>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</si>
  <si>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</si>
  <si>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</si>
  <si>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</si>
  <si>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</si>
  <si>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</si>
  <si>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</si>
  <si>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</si>
  <si>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</si>
  <si>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</si>
  <si>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</si>
  <si>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</si>
  <si>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</si>
  <si>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</si>
  <si>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</si>
  <si>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</si>
  <si>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</si>
  <si>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164,92Dhs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</si>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</sst>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35"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8</v>
      </c>
      <c r="F9" s="11" t="s">
        <v>13</v>
      </c>
      <c r="G9" s="13">
        <v>4</v>
      </c>
      <c r="H9" s="13">
        <f ca="1">ROUND(INDIRECT(ADDRESS(ROW()+(0), COLUMN()+(-3), 1))*INDIRECT(ADDRESS(ROW()+(0), COLUMN()+(-1), 1)), 2)</f>
        <v>32</v>
      </c>
    </row>
    <row r="10" spans="1:8" ht="13.50" thickBot="1" customHeight="1">
      <c r="A10" s="14" t="s">
        <v>14</v>
      </c>
      <c r="B10" s="14"/>
      <c r="C10" s="14" t="s">
        <v>15</v>
      </c>
      <c r="D10" s="14"/>
      <c r="E10" s="15">
        <v>0.012</v>
      </c>
      <c r="F10" s="16" t="s">
        <v>16</v>
      </c>
      <c r="G10" s="17">
        <v>17.85</v>
      </c>
      <c r="H10" s="17">
        <f ca="1">ROUND(INDIRECT(ADDRESS(ROW()+(0), COLUMN()+(-3), 1))*INDIRECT(ADDRESS(ROW()+(0), COLUMN()+(-1), 1)), 2)</f>
        <v>0.21</v>
      </c>
    </row>
    <row r="11" spans="1:8" ht="13.50" thickBot="1" customHeight="1">
      <c r="A11" s="14" t="s">
        <v>17</v>
      </c>
      <c r="B11" s="14"/>
      <c r="C11" s="14" t="s">
        <v>18</v>
      </c>
      <c r="D11" s="14"/>
      <c r="E11" s="15">
        <v>0.065</v>
      </c>
      <c r="F11" s="16" t="s">
        <v>19</v>
      </c>
      <c r="G11" s="17">
        <v>191.34</v>
      </c>
      <c r="H11" s="17">
        <f ca="1">ROUND(INDIRECT(ADDRESS(ROW()+(0), COLUMN()+(-3), 1))*INDIRECT(ADDRESS(ROW()+(0), COLUMN()+(-1), 1)), 2)</f>
        <v>12.44</v>
      </c>
    </row>
    <row r="12" spans="1:8" ht="13.50" thickBot="1" customHeight="1">
      <c r="A12" s="14" t="s">
        <v>20</v>
      </c>
      <c r="B12" s="14"/>
      <c r="C12" s="14" t="s">
        <v>21</v>
      </c>
      <c r="D12" s="14"/>
      <c r="E12" s="15">
        <v>10</v>
      </c>
      <c r="F12" s="16" t="s">
        <v>22</v>
      </c>
      <c r="G12" s="17">
        <v>1.3</v>
      </c>
      <c r="H12" s="17">
        <f ca="1">ROUND(INDIRECT(ADDRESS(ROW()+(0), COLUMN()+(-3), 1))*INDIRECT(ADDRESS(ROW()+(0), COLUMN()+(-1), 1)), 2)</f>
        <v>13</v>
      </c>
    </row>
    <row r="13" spans="1:8" ht="34.50" thickBot="1" customHeight="1">
      <c r="A13" s="14" t="s">
        <v>23</v>
      </c>
      <c r="B13" s="14"/>
      <c r="C13" s="14" t="s">
        <v>24</v>
      </c>
      <c r="D13" s="14"/>
      <c r="E13" s="15">
        <v>0.01</v>
      </c>
      <c r="F13" s="16" t="s">
        <v>25</v>
      </c>
      <c r="G13" s="17">
        <v>18.35</v>
      </c>
      <c r="H13" s="17">
        <f ca="1">ROUND(INDIRECT(ADDRESS(ROW()+(0), COLUMN()+(-3), 1))*INDIRECT(ADDRESS(ROW()+(0), COLUMN()+(-1), 1)), 2)</f>
        <v>0.18</v>
      </c>
    </row>
    <row r="14" spans="1:8" ht="55.50" thickBot="1" customHeight="1">
      <c r="A14" s="14" t="s">
        <v>26</v>
      </c>
      <c r="B14" s="14"/>
      <c r="C14" s="14" t="s">
        <v>27</v>
      </c>
      <c r="D14" s="14"/>
      <c r="E14" s="15">
        <v>1.2</v>
      </c>
      <c r="F14" s="16" t="s">
        <v>28</v>
      </c>
      <c r="G14" s="17">
        <v>123.77</v>
      </c>
      <c r="H14" s="17">
        <f ca="1">ROUND(INDIRECT(ADDRESS(ROW()+(0), COLUMN()+(-3), 1))*INDIRECT(ADDRESS(ROW()+(0), COLUMN()+(-1), 1)), 2)</f>
        <v>148.52</v>
      </c>
    </row>
    <row r="15" spans="1:8" ht="24.00" thickBot="1" customHeight="1">
      <c r="A15" s="14" t="s">
        <v>29</v>
      </c>
      <c r="B15" s="14"/>
      <c r="C15" s="14" t="s">
        <v>30</v>
      </c>
      <c r="D15" s="14"/>
      <c r="E15" s="15">
        <v>5</v>
      </c>
      <c r="F15" s="16" t="s">
        <v>31</v>
      </c>
      <c r="G15" s="17">
        <v>12.95</v>
      </c>
      <c r="H15" s="17">
        <f ca="1">ROUND(INDIRECT(ADDRESS(ROW()+(0), COLUMN()+(-3), 1))*INDIRECT(ADDRESS(ROW()+(0), COLUMN()+(-1), 1)), 2)</f>
        <v>64.75</v>
      </c>
    </row>
    <row r="16" spans="1:8" ht="34.50" thickBot="1" customHeight="1">
      <c r="A16" s="14" t="s">
        <v>32</v>
      </c>
      <c r="B16" s="14"/>
      <c r="C16" s="14" t="s">
        <v>33</v>
      </c>
      <c r="D16" s="14"/>
      <c r="E16" s="15">
        <v>1.1</v>
      </c>
      <c r="F16" s="16" t="s">
        <v>34</v>
      </c>
      <c r="G16" s="17">
        <v>99.73</v>
      </c>
      <c r="H16" s="17">
        <f ca="1">ROUND(INDIRECT(ADDRESS(ROW()+(0), COLUMN()+(-3), 1))*INDIRECT(ADDRESS(ROW()+(0), COLUMN()+(-1), 1)), 2)</f>
        <v>109.7</v>
      </c>
    </row>
    <row r="17" spans="1:8" ht="34.50" thickBot="1" customHeight="1">
      <c r="A17" s="14" t="s">
        <v>35</v>
      </c>
      <c r="B17" s="14"/>
      <c r="C17" s="14" t="s">
        <v>36</v>
      </c>
      <c r="D17" s="14"/>
      <c r="E17" s="15">
        <v>1.1</v>
      </c>
      <c r="F17" s="16" t="s">
        <v>37</v>
      </c>
      <c r="G17" s="17">
        <v>65.73</v>
      </c>
      <c r="H17" s="17">
        <f ca="1">ROUND(INDIRECT(ADDRESS(ROW()+(0), COLUMN()+(-3), 1))*INDIRECT(ADDRESS(ROW()+(0), COLUMN()+(-1), 1)), 2)</f>
        <v>72.3</v>
      </c>
    </row>
    <row r="18" spans="1:8" ht="13.50" thickBot="1" customHeight="1">
      <c r="A18" s="14" t="s">
        <v>38</v>
      </c>
      <c r="B18" s="14"/>
      <c r="C18" s="14" t="s">
        <v>39</v>
      </c>
      <c r="D18" s="14"/>
      <c r="E18" s="15">
        <v>0.3</v>
      </c>
      <c r="F18" s="16" t="s">
        <v>40</v>
      </c>
      <c r="G18" s="17">
        <v>45.15</v>
      </c>
      <c r="H18" s="17">
        <f ca="1">ROUND(INDIRECT(ADDRESS(ROW()+(0), COLUMN()+(-3), 1))*INDIRECT(ADDRESS(ROW()+(0), COLUMN()+(-1), 1)), 2)</f>
        <v>13.55</v>
      </c>
    </row>
    <row r="19" spans="1:8" ht="13.50" thickBot="1" customHeight="1">
      <c r="A19" s="14" t="s">
        <v>41</v>
      </c>
      <c r="B19" s="14"/>
      <c r="C19" s="14" t="s">
        <v>42</v>
      </c>
      <c r="D19" s="14"/>
      <c r="E19" s="15">
        <v>0.028</v>
      </c>
      <c r="F19" s="16" t="s">
        <v>43</v>
      </c>
      <c r="G19" s="17">
        <v>30.15</v>
      </c>
      <c r="H19" s="17">
        <f ca="1">ROUND(INDIRECT(ADDRESS(ROW()+(0), COLUMN()+(-3), 1))*INDIRECT(ADDRESS(ROW()+(0), COLUMN()+(-1), 1)), 2)</f>
        <v>0.84</v>
      </c>
    </row>
    <row r="20" spans="1:8" ht="13.50" thickBot="1" customHeight="1">
      <c r="A20" s="14" t="s">
        <v>44</v>
      </c>
      <c r="B20" s="14"/>
      <c r="C20" s="14" t="s">
        <v>45</v>
      </c>
      <c r="D20" s="14"/>
      <c r="E20" s="15">
        <v>0.858</v>
      </c>
      <c r="F20" s="16" t="s">
        <v>46</v>
      </c>
      <c r="G20" s="17">
        <v>62.19</v>
      </c>
      <c r="H20" s="17">
        <f ca="1">ROUND(INDIRECT(ADDRESS(ROW()+(0), COLUMN()+(-3), 1))*INDIRECT(ADDRESS(ROW()+(0), COLUMN()+(-1), 1)), 2)</f>
        <v>53.36</v>
      </c>
    </row>
    <row r="21" spans="1:8" ht="13.50" thickBot="1" customHeight="1">
      <c r="A21" s="14" t="s">
        <v>47</v>
      </c>
      <c r="B21" s="14"/>
      <c r="C21" s="14" t="s">
        <v>48</v>
      </c>
      <c r="D21" s="14"/>
      <c r="E21" s="15">
        <v>1.21</v>
      </c>
      <c r="F21" s="16" t="s">
        <v>49</v>
      </c>
      <c r="G21" s="17">
        <v>52.11</v>
      </c>
      <c r="H21" s="17">
        <f ca="1">ROUND(INDIRECT(ADDRESS(ROW()+(0), COLUMN()+(-3), 1))*INDIRECT(ADDRESS(ROW()+(0), COLUMN()+(-1), 1)), 2)</f>
        <v>63.05</v>
      </c>
    </row>
    <row r="22" spans="1:8" ht="13.50" thickBot="1" customHeight="1">
      <c r="A22" s="14" t="s">
        <v>50</v>
      </c>
      <c r="B22" s="14"/>
      <c r="C22" s="14" t="s">
        <v>51</v>
      </c>
      <c r="D22" s="14"/>
      <c r="E22" s="15">
        <v>0.055</v>
      </c>
      <c r="F22" s="16" t="s">
        <v>52</v>
      </c>
      <c r="G22" s="17">
        <v>64.2</v>
      </c>
      <c r="H22" s="17">
        <f ca="1">ROUND(INDIRECT(ADDRESS(ROW()+(0), COLUMN()+(-3), 1))*INDIRECT(ADDRESS(ROW()+(0), COLUMN()+(-1), 1)), 2)</f>
        <v>3.53</v>
      </c>
    </row>
    <row r="23" spans="1:8" ht="13.50" thickBot="1" customHeight="1">
      <c r="A23" s="14" t="s">
        <v>53</v>
      </c>
      <c r="B23" s="14"/>
      <c r="C23" s="14" t="s">
        <v>54</v>
      </c>
      <c r="D23" s="14"/>
      <c r="E23" s="15">
        <v>0.055</v>
      </c>
      <c r="F23" s="16" t="s">
        <v>55</v>
      </c>
      <c r="G23" s="17">
        <v>55.31</v>
      </c>
      <c r="H23" s="17">
        <f ca="1">ROUND(INDIRECT(ADDRESS(ROW()+(0), COLUMN()+(-3), 1))*INDIRECT(ADDRESS(ROW()+(0), COLUMN()+(-1), 1)), 2)</f>
        <v>3.04</v>
      </c>
    </row>
    <row r="24" spans="1:8" ht="13.50" thickBot="1" customHeight="1">
      <c r="A24" s="14" t="s">
        <v>56</v>
      </c>
      <c r="B24" s="14"/>
      <c r="C24" s="14" t="s">
        <v>57</v>
      </c>
      <c r="D24" s="14"/>
      <c r="E24" s="15">
        <v>0.187</v>
      </c>
      <c r="F24" s="16" t="s">
        <v>58</v>
      </c>
      <c r="G24" s="17">
        <v>62.19</v>
      </c>
      <c r="H24" s="17">
        <f ca="1">ROUND(INDIRECT(ADDRESS(ROW()+(0), COLUMN()+(-3), 1))*INDIRECT(ADDRESS(ROW()+(0), COLUMN()+(-1), 1)), 2)</f>
        <v>11.63</v>
      </c>
    </row>
    <row r="25" spans="1:8" ht="13.50" thickBot="1" customHeight="1">
      <c r="A25" s="14" t="s">
        <v>59</v>
      </c>
      <c r="B25" s="14"/>
      <c r="C25" s="18" t="s">
        <v>60</v>
      </c>
      <c r="D25" s="18"/>
      <c r="E25" s="19">
        <v>0.187</v>
      </c>
      <c r="F25" s="20" t="s">
        <v>61</v>
      </c>
      <c r="G25" s="21">
        <v>55.31</v>
      </c>
      <c r="H25" s="21">
        <f ca="1">ROUND(INDIRECT(ADDRESS(ROW()+(0), COLUMN()+(-3), 1))*INDIRECT(ADDRESS(ROW()+(0), COLUMN()+(-1), 1)), 2)</f>
        <v>10.34</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612.44</v>
      </c>
      <c r="H26" s="24">
        <f ca="1">ROUND(INDIRECT(ADDRESS(ROW()+(0), COLUMN()+(-3), 1))*INDIRECT(ADDRESS(ROW()+(0), COLUMN()+(-1), 1))/100, 2)</f>
        <v>12.25</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624.69</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