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<sst xmlns="http://schemas.openxmlformats.org/spreadsheetml/2006/main" count="33" uniqueCount="33">
  <si>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</si>
  <si>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FMC010</t>
  </si>
  <si>
    <t xml:space="preserve">m²</t>
  </si>
  <si>
    <t xml:space="preserve">Carrelage mural avec des pièces en grès émaillé. Pose en couche épaisse.</t>
  </si>
  <si>
    <r>
      <rPr>
        <sz val="8.25"/>
        <color rgb="FF000000"/>
        <rFont val="Arial"/>
        <family val="2"/>
      </rPr>
      <t xml:space="preserve">Carrelage mural avec des pièces en grès émaillé, de 200x200 mm, gamme moyenne, capacité d'absorption en eau E&lt;3%, groupe BIb, selon NF EN 14411. SUPPORT: parement en maçonnerie, vertical, jusqu'à 3 m de hauteur. POSE: en couche épaisse avec du mortier de ciment M-5, JOINTOIEMENT: avec du mortier de joints cémenteux amélioré, avec absorption d'eau réduite et résistance élevée à l'abrasion type CG 2 W A, couleur blanche, dans des joints de 3 mm d'épaisseur. Comprend les croisillons en PVC.</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</si>
  <si>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</si>
  <si>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</si>
  <si>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</si>
  <si>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</si>
  <si>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</si>
  <si>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</si>
  <si>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mt09mor010c</t>
  </si>
  <si>
    <t xml:space="preserve">Mortier de ciment CEM II/B-P 32,5 N type M-5, confectionné sur site avec 250 kg/m³ de ciment et une proportion en volume 1/6.</t>
  </si>
  <si>
    <t xml:space="preserve">m³</t>
  </si>
  <si>
    <t xml:space="preserve">mt19abe100adb</t>
  </si>
  <si>
    <t xml:space="preserve">Pièces en grès émaillé, de 200x200 mm, gamme moyenne, capacité d'absorption en eau E&lt;3%, groupe BIb,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</si>
  <si>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</si>
  <si>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</si>
  <si>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</si>
  <si>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</si>
  <si>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mt18acc100a</t>
  </si>
  <si>
    <t xml:space="preserve">Kit de croisillons en PVC pour garantir une épaisseur des joints entre les pièces entre 1 et 20 mm, pour carrelage mural et au sol.</t>
  </si>
  <si>
    <t xml:space="preserve">U</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</si>
  <si>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</si>
  <si>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</si>
  <si>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</si>
  <si>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</si>
  <si>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</si>
  <si>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</si>
  <si>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</si>
  <si>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</si>
  <si>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60,68Dhs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</si>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</sst>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6.84"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0.03</v>
      </c>
      <c r="E9" s="11" t="s">
        <v>13</v>
      </c>
      <c r="F9" s="13">
        <v>1371.91</v>
      </c>
      <c r="G9" s="13">
        <f ca="1">ROUND(INDIRECT(ADDRESS(ROW()+(0), COLUMN()+(-3), 1))*INDIRECT(ADDRESS(ROW()+(0), COLUMN()+(-1), 1)), 2)</f>
        <v>41.16</v>
      </c>
    </row>
    <row r="10" spans="1:7" ht="24.00" thickBot="1" customHeight="1">
      <c r="A10" s="14" t="s">
        <v>14</v>
      </c>
      <c r="B10" s="14"/>
      <c r="C10" s="14" t="s">
        <v>15</v>
      </c>
      <c r="D10" s="15">
        <v>1.05</v>
      </c>
      <c r="E10" s="16" t="s">
        <v>16</v>
      </c>
      <c r="F10" s="17">
        <v>175.24</v>
      </c>
      <c r="G10" s="17">
        <f ca="1">ROUND(INDIRECT(ADDRESS(ROW()+(0), COLUMN()+(-3), 1))*INDIRECT(ADDRESS(ROW()+(0), COLUMN()+(-1), 1)), 2)</f>
        <v>184</v>
      </c>
    </row>
    <row r="11" spans="1:7" ht="66.00" thickBot="1" customHeight="1">
      <c r="A11" s="14" t="s">
        <v>17</v>
      </c>
      <c r="B11" s="14"/>
      <c r="C11" s="14" t="s">
        <v>18</v>
      </c>
      <c r="D11" s="15">
        <v>0.25</v>
      </c>
      <c r="E11" s="16" t="s">
        <v>19</v>
      </c>
      <c r="F11" s="17">
        <v>20.22</v>
      </c>
      <c r="G11" s="17">
        <f ca="1">ROUND(INDIRECT(ADDRESS(ROW()+(0), COLUMN()+(-3), 1))*INDIRECT(ADDRESS(ROW()+(0), COLUMN()+(-1), 1)), 2)</f>
        <v>5.06</v>
      </c>
    </row>
    <row r="12" spans="1:7" ht="24.00" thickBot="1" customHeight="1">
      <c r="A12" s="14" t="s">
        <v>20</v>
      </c>
      <c r="B12" s="14"/>
      <c r="C12" s="14" t="s">
        <v>21</v>
      </c>
      <c r="D12" s="15">
        <v>0.35</v>
      </c>
      <c r="E12" s="16" t="s">
        <v>22</v>
      </c>
      <c r="F12" s="17">
        <v>27.37</v>
      </c>
      <c r="G12" s="17">
        <f ca="1">ROUND(INDIRECT(ADDRESS(ROW()+(0), COLUMN()+(-3), 1))*INDIRECT(ADDRESS(ROW()+(0), COLUMN()+(-1), 1)), 2)</f>
        <v>9.58</v>
      </c>
    </row>
    <row r="13" spans="1:7" ht="13.50" thickBot="1" customHeight="1">
      <c r="A13" s="14" t="s">
        <v>23</v>
      </c>
      <c r="B13" s="14"/>
      <c r="C13" s="14" t="s">
        <v>24</v>
      </c>
      <c r="D13" s="15">
        <v>0.484</v>
      </c>
      <c r="E13" s="16" t="s">
        <v>25</v>
      </c>
      <c r="F13" s="17">
        <v>62.19</v>
      </c>
      <c r="G13" s="17">
        <f ca="1">ROUND(INDIRECT(ADDRESS(ROW()+(0), COLUMN()+(-3), 1))*INDIRECT(ADDRESS(ROW()+(0), COLUMN()+(-1), 1)), 2)</f>
        <v>30.1</v>
      </c>
    </row>
    <row r="14" spans="1:7" ht="13.50" thickBot="1" customHeight="1">
      <c r="A14" s="14" t="s">
        <v>26</v>
      </c>
      <c r="B14" s="14"/>
      <c r="C14" s="18" t="s">
        <v>27</v>
      </c>
      <c r="D14" s="19">
        <v>0.242</v>
      </c>
      <c r="E14" s="20" t="s">
        <v>28</v>
      </c>
      <c r="F14" s="21">
        <v>55.31</v>
      </c>
      <c r="G14" s="21">
        <f ca="1">ROUND(INDIRECT(ADDRESS(ROW()+(0), COLUMN()+(-3), 1))*INDIRECT(ADDRESS(ROW()+(0), COLUMN()+(-1), 1)), 2)</f>
        <v>13.39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283.29</v>
      </c>
      <c r="G15" s="24">
        <f ca="1">ROUND(INDIRECT(ADDRESS(ROW()+(0), COLUMN()+(-3), 1))*INDIRECT(ADDRESS(ROW()+(0), COLUMN()+(-1), 1))/100, 2)</f>
        <v>5.67</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288.96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